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filterPrivacy="1" defaultThemeVersion="124226"/>
  <xr:revisionPtr revIDLastSave="0" documentId="13_ncr:1_{B98C3451-D237-EA4C-A6B3-C8DEC4335EBF}" xr6:coauthVersionLast="33" xr6:coauthVersionMax="33" xr10:uidLastSave="{00000000-0000-0000-0000-000000000000}"/>
  <bookViews>
    <workbookView xWindow="2100" yWindow="440" windowWidth="26700" windowHeight="15940" xr2:uid="{00000000-000D-0000-FFFF-FFFF00000000}"/>
  </bookViews>
  <sheets>
    <sheet name="Draw - RND1&amp;2" sheetId="6" r:id="rId1"/>
  </sheets>
  <definedNames>
    <definedName name="_xlnm.Print_Area" localSheetId="0">'Draw - RND1&amp;2'!$A$1:$O$66</definedName>
    <definedName name="_xlnm.Print_Titles" localSheetId="0">'Draw - RND1&amp;2'!$67:$67</definedName>
  </definedNames>
  <calcPr calcId="179017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5" i="6" l="1"/>
  <c r="E24" i="6"/>
  <c r="E25" i="6"/>
  <c r="E26" i="6"/>
  <c r="E27" i="6"/>
  <c r="E28" i="6"/>
  <c r="E29" i="6"/>
  <c r="E30" i="6"/>
  <c r="E31" i="6"/>
  <c r="E32" i="6"/>
  <c r="E33" i="6"/>
  <c r="E17" i="6"/>
  <c r="E14" i="6"/>
  <c r="E15" i="6"/>
  <c r="E16" i="6"/>
  <c r="F16" i="6"/>
  <c r="F17" i="6"/>
  <c r="C66" i="6"/>
  <c r="C65" i="6"/>
  <c r="C64" i="6"/>
  <c r="C63" i="6"/>
  <c r="C62" i="6"/>
  <c r="C61" i="6"/>
  <c r="C60" i="6"/>
  <c r="C59" i="6"/>
  <c r="C58" i="6"/>
  <c r="C57" i="6"/>
  <c r="C56" i="6"/>
  <c r="F22" i="6"/>
  <c r="F6" i="6"/>
  <c r="F24" i="6"/>
  <c r="F25" i="6"/>
  <c r="F26" i="6"/>
  <c r="F27" i="6"/>
  <c r="F28" i="6"/>
  <c r="F29" i="6"/>
  <c r="F30" i="6"/>
  <c r="F31" i="6"/>
  <c r="F32" i="6"/>
  <c r="F33" i="6"/>
  <c r="D7" i="6"/>
  <c r="D8" i="6"/>
  <c r="D9" i="6"/>
  <c r="D10" i="6"/>
  <c r="D11" i="6"/>
  <c r="D12" i="6"/>
  <c r="D13" i="6"/>
  <c r="D14" i="6"/>
  <c r="D15" i="6"/>
  <c r="D16" i="6"/>
  <c r="D17" i="6"/>
  <c r="D6" i="6"/>
  <c r="D23" i="6"/>
  <c r="D24" i="6"/>
  <c r="D25" i="6"/>
  <c r="D26" i="6"/>
  <c r="D27" i="6"/>
  <c r="D28" i="6"/>
  <c r="D29" i="6"/>
  <c r="D30" i="6"/>
  <c r="D31" i="6"/>
  <c r="D32" i="6"/>
  <c r="D33" i="6"/>
  <c r="D22" i="6"/>
  <c r="D40" i="6"/>
  <c r="D41" i="6"/>
  <c r="D42" i="6"/>
  <c r="D43" i="6"/>
  <c r="D44" i="6"/>
  <c r="D45" i="6"/>
  <c r="D46" i="6"/>
  <c r="D47" i="6"/>
  <c r="D48" i="6"/>
  <c r="D49" i="6"/>
  <c r="D50" i="6"/>
  <c r="D39" i="6"/>
  <c r="F66" i="6"/>
  <c r="E66" i="6"/>
  <c r="A8" i="6"/>
  <c r="A9" i="6"/>
  <c r="A10" i="6"/>
  <c r="A11" i="6"/>
  <c r="A12" i="6"/>
  <c r="A13" i="6"/>
  <c r="A14" i="6"/>
  <c r="A15" i="6"/>
  <c r="A16" i="6"/>
  <c r="A17" i="6"/>
  <c r="D66" i="6"/>
  <c r="C50" i="6"/>
  <c r="C49" i="6"/>
  <c r="C48" i="6"/>
  <c r="C47" i="6"/>
  <c r="C46" i="6"/>
  <c r="C45" i="6"/>
  <c r="C44" i="6"/>
  <c r="C43" i="6"/>
  <c r="C42" i="6"/>
  <c r="C41" i="6"/>
  <c r="C40" i="6"/>
  <c r="C24" i="6"/>
  <c r="C25" i="6"/>
  <c r="C26" i="6"/>
  <c r="C27" i="6"/>
  <c r="C28" i="6"/>
  <c r="C29" i="6"/>
  <c r="C30" i="6"/>
  <c r="C31" i="6"/>
  <c r="C32" i="6"/>
  <c r="C33" i="6"/>
  <c r="F50" i="6"/>
  <c r="E50" i="6"/>
  <c r="C23" i="6"/>
  <c r="C17" i="6"/>
  <c r="C16" i="6"/>
  <c r="C15" i="6"/>
  <c r="C14" i="6"/>
  <c r="C13" i="6"/>
  <c r="C12" i="6"/>
  <c r="C11" i="6"/>
  <c r="C10" i="6"/>
  <c r="C8" i="6"/>
  <c r="C9" i="6"/>
  <c r="C7" i="6"/>
  <c r="E7" i="6"/>
  <c r="E6" i="6"/>
  <c r="E41" i="6"/>
  <c r="E42" i="6"/>
  <c r="E43" i="6"/>
  <c r="E44" i="6"/>
  <c r="E45" i="6"/>
  <c r="E46" i="6"/>
  <c r="E47" i="6"/>
  <c r="E48" i="6"/>
  <c r="E49" i="6"/>
  <c r="E39" i="6"/>
  <c r="E40" i="6"/>
  <c r="F7" i="6"/>
  <c r="F8" i="6"/>
  <c r="F23" i="6"/>
  <c r="F40" i="6"/>
  <c r="F41" i="6"/>
  <c r="F39" i="6"/>
  <c r="F57" i="6"/>
  <c r="F56" i="6"/>
  <c r="E65" i="6"/>
  <c r="A7" i="6"/>
  <c r="E64" i="6"/>
  <c r="E63" i="6"/>
  <c r="E62" i="6"/>
  <c r="E61" i="6"/>
  <c r="E60" i="6"/>
  <c r="E59" i="6"/>
  <c r="E58" i="6"/>
  <c r="E57" i="6"/>
  <c r="E56" i="6"/>
  <c r="F55" i="6"/>
  <c r="E55" i="6"/>
  <c r="D55" i="6"/>
  <c r="D52" i="6"/>
  <c r="A52" i="6"/>
  <c r="D36" i="6"/>
  <c r="A36" i="6"/>
  <c r="A34" i="6"/>
  <c r="E23" i="6"/>
  <c r="E22" i="6"/>
  <c r="D19" i="6"/>
  <c r="A19" i="6"/>
  <c r="E13" i="6"/>
  <c r="E12" i="6"/>
  <c r="E11" i="6"/>
  <c r="E10" i="6"/>
  <c r="E9" i="6"/>
  <c r="E8" i="6"/>
  <c r="D56" i="6"/>
  <c r="D57" i="6"/>
  <c r="D58" i="6"/>
  <c r="F42" i="6"/>
  <c r="F59" i="6"/>
  <c r="F58" i="6"/>
  <c r="D60" i="6"/>
  <c r="F9" i="6"/>
  <c r="F43" i="6"/>
  <c r="F60" i="6"/>
  <c r="D59" i="6"/>
  <c r="F10" i="6"/>
  <c r="F44" i="6"/>
  <c r="F61" i="6"/>
  <c r="D61" i="6"/>
  <c r="F11" i="6"/>
  <c r="F45" i="6"/>
  <c r="F62" i="6"/>
  <c r="D62" i="6"/>
  <c r="F12" i="6"/>
  <c r="F46" i="6"/>
  <c r="F63" i="6"/>
  <c r="D63" i="6"/>
  <c r="F13" i="6"/>
  <c r="F47" i="6"/>
  <c r="F65" i="6"/>
  <c r="F64" i="6"/>
  <c r="D64" i="6"/>
  <c r="D65" i="6"/>
  <c r="F14" i="6"/>
  <c r="F48" i="6"/>
  <c r="F49" i="6"/>
  <c r="F15" i="6"/>
</calcChain>
</file>

<file path=xl/sharedStrings.xml><?xml version="1.0" encoding="utf-8"?>
<sst xmlns="http://schemas.openxmlformats.org/spreadsheetml/2006/main" count="437" uniqueCount="242">
  <si>
    <t>Tee</t>
    <phoneticPr fontId="1" type="noConversion"/>
  </si>
  <si>
    <t>Time</t>
    <phoneticPr fontId="1" type="noConversion"/>
  </si>
  <si>
    <t>Group</t>
    <phoneticPr fontId="1" type="noConversion"/>
  </si>
  <si>
    <t>Group</t>
    <phoneticPr fontId="1" type="noConversion"/>
  </si>
  <si>
    <t>发球台</t>
    <phoneticPr fontId="1" type="noConversion"/>
  </si>
  <si>
    <t>发球台</t>
    <phoneticPr fontId="1" type="noConversion"/>
  </si>
  <si>
    <t>时  间</t>
    <phoneticPr fontId="1" type="noConversion"/>
  </si>
  <si>
    <t>组  别</t>
    <phoneticPr fontId="1" type="noConversion"/>
  </si>
  <si>
    <t>时  间</t>
    <phoneticPr fontId="1" type="noConversion"/>
  </si>
  <si>
    <t>组  别</t>
    <phoneticPr fontId="1" type="noConversion"/>
  </si>
  <si>
    <t>姓  名</t>
    <phoneticPr fontId="1" type="noConversion"/>
  </si>
  <si>
    <t>Name</t>
    <phoneticPr fontId="1" type="noConversion"/>
  </si>
  <si>
    <t>组  别</t>
    <phoneticPr fontId="1" type="noConversion"/>
  </si>
  <si>
    <t>发球台</t>
    <phoneticPr fontId="1" type="noConversion"/>
  </si>
  <si>
    <t>时  间</t>
    <phoneticPr fontId="1" type="noConversion"/>
  </si>
  <si>
    <t>组  别</t>
    <phoneticPr fontId="1" type="noConversion"/>
  </si>
  <si>
    <t>发球台</t>
    <phoneticPr fontId="1" type="noConversion"/>
  </si>
  <si>
    <t>Group</t>
    <phoneticPr fontId="1" type="noConversion"/>
  </si>
  <si>
    <t>Tee</t>
    <phoneticPr fontId="1" type="noConversion"/>
  </si>
  <si>
    <t>Time</t>
    <phoneticPr fontId="1" type="noConversion"/>
  </si>
  <si>
    <t>时  间</t>
    <phoneticPr fontId="1" type="noConversion"/>
  </si>
  <si>
    <t>Group</t>
    <phoneticPr fontId="1" type="noConversion"/>
  </si>
  <si>
    <t>Tee</t>
    <phoneticPr fontId="1" type="noConversion"/>
  </si>
  <si>
    <t>Time</t>
    <phoneticPr fontId="1" type="noConversion"/>
  </si>
  <si>
    <t>国家/地区</t>
  </si>
  <si>
    <t>Country/Region</t>
  </si>
  <si>
    <t>2018美巡系列赛-中国 · 海口锦标赛
2018 PGA TOUR Series-China · Haikou Championship</t>
    <phoneticPr fontId="1" type="noConversion"/>
  </si>
  <si>
    <t>1st Round May.10</t>
    <phoneticPr fontId="1" type="noConversion"/>
  </si>
  <si>
    <t>2nd Round May.11</t>
    <phoneticPr fontId="1" type="noConversion"/>
  </si>
  <si>
    <t xml:space="preserve">第一、二轮分组表
Groupings &amp; Starting Times  1st &amp; 2nd  Round </t>
    <phoneticPr fontId="1" type="noConversion"/>
  </si>
  <si>
    <t>SHIN Justin</t>
  </si>
  <si>
    <t>CAN - 加拿大</t>
  </si>
  <si>
    <t>KRUG Benjamin</t>
  </si>
  <si>
    <t>USA - 美国</t>
  </si>
  <si>
    <t>KIM Seongkeun</t>
  </si>
  <si>
    <t>YOU Joohwan</t>
  </si>
  <si>
    <t>KOR - 韩国</t>
  </si>
  <si>
    <t>MOSS Gregory</t>
  </si>
  <si>
    <t>支上</t>
  </si>
  <si>
    <t>ZHI Shang</t>
  </si>
  <si>
    <t>CHN - 中国</t>
  </si>
  <si>
    <t>LUTTERUS David</t>
  </si>
  <si>
    <t>AUS - 澳大利亚</t>
  </si>
  <si>
    <t>任强</t>
  </si>
  <si>
    <t>REN Qiang</t>
  </si>
  <si>
    <t>WINSLOW Joseph</t>
  </si>
  <si>
    <t>JUNG Woojin</t>
  </si>
  <si>
    <t>黑纯一</t>
  </si>
  <si>
    <t>HAK Shunyat</t>
  </si>
  <si>
    <t>HKG - 中国香港</t>
  </si>
  <si>
    <t>KOSAIHIRA Yuwa</t>
  </si>
  <si>
    <t>JPN - 日本</t>
  </si>
  <si>
    <t>KIM Taewoo</t>
  </si>
  <si>
    <t>何泽宇</t>
  </si>
  <si>
    <t>HE Zeyu</t>
  </si>
  <si>
    <t>INOUE Koji</t>
  </si>
  <si>
    <t>廖小琪</t>
  </si>
  <si>
    <t>LIAO Xiaoqi</t>
  </si>
  <si>
    <t>陶镜鸿(A)</t>
  </si>
  <si>
    <t>TAO Jinghong(A)</t>
  </si>
  <si>
    <t>SLUMAN Trevor</t>
  </si>
  <si>
    <t>NETZEL Charlie</t>
  </si>
  <si>
    <t>黃韬</t>
  </si>
  <si>
    <t>HUANG Tao</t>
  </si>
  <si>
    <t>TPE - 中华台北</t>
  </si>
  <si>
    <t>O'DONOVAN Brian</t>
  </si>
  <si>
    <t>IRE - 爱尔兰</t>
  </si>
  <si>
    <t xml:space="preserve">米一元 </t>
  </si>
  <si>
    <t>MI Yiyuan</t>
  </si>
  <si>
    <t>ISHIHARA Koki</t>
  </si>
  <si>
    <t>DAVIS Mitch</t>
  </si>
  <si>
    <t>MARTIN Peter</t>
  </si>
  <si>
    <t>KIM Alex</t>
  </si>
  <si>
    <t>CHA Seongkeun</t>
  </si>
  <si>
    <t>SHAUN Corey</t>
  </si>
  <si>
    <t>KIM T.K.</t>
  </si>
  <si>
    <t>KIM Jiwon</t>
  </si>
  <si>
    <t>梁恩旗(A)</t>
  </si>
  <si>
    <t>LIANG Enqi(A)</t>
  </si>
  <si>
    <t>沈代伟</t>
  </si>
  <si>
    <t xml:space="preserve">SHEN David </t>
  </si>
  <si>
    <t>BOYD Harry</t>
  </si>
  <si>
    <t>谢千童(A)</t>
  </si>
  <si>
    <t>XIE Qiantong(A)</t>
  </si>
  <si>
    <t>JUNG Minsu</t>
  </si>
  <si>
    <t>杨伊农</t>
  </si>
  <si>
    <t>YANG Yinong</t>
  </si>
  <si>
    <t>ARVIDSSON Oskar</t>
  </si>
  <si>
    <t>SWE - 瑞典</t>
  </si>
  <si>
    <t>HONG Myunghwa</t>
  </si>
  <si>
    <t>PARK Sungjun</t>
  </si>
  <si>
    <t>SIRITHANAKUNSAK Raththee</t>
  </si>
  <si>
    <t>THA - 泰国</t>
  </si>
  <si>
    <t>TERRAGNI Cristiano</t>
  </si>
  <si>
    <t>ITA - 意大利</t>
  </si>
  <si>
    <t>李甲明</t>
  </si>
  <si>
    <t>LI Jiaming</t>
  </si>
  <si>
    <t>PARK Minjun</t>
  </si>
  <si>
    <t>TARREN Callum</t>
  </si>
  <si>
    <t>ENG - 英格兰</t>
  </si>
  <si>
    <t>李玠柏</t>
  </si>
  <si>
    <t>LEE Chiehpo</t>
  </si>
  <si>
    <t>SAXON Charlie</t>
  </si>
  <si>
    <t xml:space="preserve">张进 </t>
  </si>
  <si>
    <t>ZHANG Jin</t>
  </si>
  <si>
    <t>REE Ryann</t>
  </si>
  <si>
    <t>金大星</t>
  </si>
  <si>
    <t>JIN Daxing</t>
  </si>
  <si>
    <t>PARK Sangtae</t>
  </si>
  <si>
    <t>HALE Corey</t>
  </si>
  <si>
    <t>刘泽昊</t>
  </si>
  <si>
    <t>LIU Zehao</t>
  </si>
  <si>
    <t>HIDETOMO Sato</t>
  </si>
  <si>
    <t>吴红富</t>
  </si>
  <si>
    <t>WU Hongfu</t>
  </si>
  <si>
    <t>NEGRI Matthew</t>
  </si>
  <si>
    <t>MUNSON Brett</t>
  </si>
  <si>
    <t>CHUN Seunghee</t>
  </si>
  <si>
    <t>周天</t>
  </si>
  <si>
    <t>ZHOU Tian</t>
  </si>
  <si>
    <t>MCCARDLE Max</t>
  </si>
  <si>
    <t>韩韧</t>
  </si>
  <si>
    <t>HAN Ren</t>
  </si>
  <si>
    <t>LOYPUR DJ</t>
  </si>
  <si>
    <t>PUTKONEN Teemu</t>
  </si>
  <si>
    <t>FIN - 芬兰</t>
  </si>
  <si>
    <t>朱维宇</t>
  </si>
  <si>
    <t>ZHU Weiyu</t>
  </si>
  <si>
    <t>RAWSON Campbell</t>
  </si>
  <si>
    <t>NZL - 新西兰</t>
  </si>
  <si>
    <t>MIENO Riito</t>
  </si>
  <si>
    <t>HAYAFUJI Shota</t>
  </si>
  <si>
    <t>刘恩骅(A)</t>
  </si>
  <si>
    <t>LIU Enhua(A)</t>
  </si>
  <si>
    <t>NAKAGAWA shigeru</t>
  </si>
  <si>
    <t>宋玮伦(A)</t>
    <rPh sb="0" eb="1">
      <t>song</t>
    </rPh>
    <rPh sb="1" eb="2">
      <t>wei</t>
    </rPh>
    <rPh sb="2" eb="3">
      <t>lun</t>
    </rPh>
    <phoneticPr fontId="2" type="noConversion"/>
  </si>
  <si>
    <t>SONG Weilun(A)</t>
  </si>
  <si>
    <t>胡志政</t>
    <rPh sb="0" eb="1">
      <t>hu</t>
    </rPh>
    <rPh sb="1" eb="2">
      <t>zhi</t>
    </rPh>
    <rPh sb="2" eb="3">
      <t>zheng</t>
    </rPh>
    <phoneticPr fontId="2" type="noConversion"/>
  </si>
  <si>
    <t>HU Zhizheng</t>
  </si>
  <si>
    <t>陈子豪</t>
  </si>
  <si>
    <t>CHEN Zihao</t>
  </si>
  <si>
    <t>赵雄一</t>
  </si>
  <si>
    <t>ZHAO Xiongyi</t>
  </si>
  <si>
    <t>SCHONEWILLE Andrew</t>
  </si>
  <si>
    <t>LEWTON Stephen</t>
  </si>
  <si>
    <t>KIM Taeho</t>
  </si>
  <si>
    <t xml:space="preserve">晁海蒙 </t>
  </si>
  <si>
    <t>CHAO Haimeng</t>
  </si>
  <si>
    <t>HARROLD William</t>
  </si>
  <si>
    <t>JUNG Richard</t>
  </si>
  <si>
    <t>罗学文</t>
  </si>
  <si>
    <t>LUO Xuewen</t>
  </si>
  <si>
    <t>MACPHERSON Bryden</t>
  </si>
  <si>
    <t>BAEK Todd</t>
  </si>
  <si>
    <t>曹一</t>
  </si>
  <si>
    <t>CAO Yi</t>
  </si>
  <si>
    <t>PEARCE Daniel</t>
  </si>
  <si>
    <t>LEIN Benjamin</t>
  </si>
  <si>
    <t>张梓洪</t>
  </si>
  <si>
    <t>ZHANG Zihong</t>
  </si>
  <si>
    <t>HUACHAI Komsith</t>
  </si>
  <si>
    <t>MARCHESANI James</t>
  </si>
  <si>
    <t>TECHAKANOKBOON Kevin</t>
  </si>
  <si>
    <t>KIM Martin</t>
  </si>
  <si>
    <t>ARG - 阿根廷</t>
  </si>
  <si>
    <t>JEONG Daejin</t>
  </si>
  <si>
    <t xml:space="preserve">CAMPBELL Peter </t>
  </si>
  <si>
    <t>刘军（A）</t>
  </si>
  <si>
    <t>LIU Jun</t>
  </si>
  <si>
    <t>PEDDER Ryan</t>
  </si>
  <si>
    <t>蒋威</t>
  </si>
  <si>
    <t>JIANG Wei</t>
  </si>
  <si>
    <t>洪骏刚</t>
  </si>
  <si>
    <t>HUNG Chunkang</t>
  </si>
  <si>
    <t>EARL Sam</t>
  </si>
  <si>
    <t>尹勇铉</t>
  </si>
  <si>
    <t>YIN Yongxuan</t>
  </si>
  <si>
    <t>杨慕天</t>
  </si>
  <si>
    <t>YEUNG Motin</t>
  </si>
  <si>
    <t>SHOU Joshua</t>
  </si>
  <si>
    <t>SIN - 新加坡</t>
  </si>
  <si>
    <t xml:space="preserve">IMONDI Paul </t>
  </si>
  <si>
    <t>陈昊隆(A)</t>
  </si>
  <si>
    <t>CHEN Haolong(A)</t>
  </si>
  <si>
    <t>BACK James</t>
  </si>
  <si>
    <t>王宇聪</t>
    <rPh sb="0" eb="1">
      <t>wang</t>
    </rPh>
    <rPh sb="1" eb="2">
      <t>yu</t>
    </rPh>
    <rPh sb="2" eb="3">
      <t>cong</t>
    </rPh>
    <phoneticPr fontId="2" type="noConversion"/>
  </si>
  <si>
    <t>WANG Yucong</t>
  </si>
  <si>
    <t>陈顾新(A)</t>
  </si>
  <si>
    <t>CHEN Guxin(A)</t>
  </si>
  <si>
    <t>王鑫兴(A)</t>
  </si>
  <si>
    <t>WANG Xinxing(A)</t>
  </si>
  <si>
    <t>LEE Junhyuk</t>
  </si>
  <si>
    <t>JUNG Brian</t>
  </si>
  <si>
    <t>BAN Shotaro</t>
  </si>
  <si>
    <t>BELT Alexander</t>
  </si>
  <si>
    <t>SPEIRS Jesse</t>
  </si>
  <si>
    <t>LEE Hosoo</t>
  </si>
  <si>
    <t>SIEGLER Ryan</t>
  </si>
  <si>
    <t>陈昭</t>
  </si>
  <si>
    <t>CHEN Zhao</t>
  </si>
  <si>
    <t>GUNERMAN Joseph</t>
  </si>
  <si>
    <t>黄文义</t>
  </si>
  <si>
    <t>HUANG Wenyi</t>
  </si>
  <si>
    <t>王煦</t>
  </si>
  <si>
    <t>WANG Xu</t>
  </si>
  <si>
    <t>YAMAGATA Ryoma</t>
  </si>
  <si>
    <t xml:space="preserve">王长伟 </t>
  </si>
  <si>
    <t>WANG Changwei</t>
  </si>
  <si>
    <t xml:space="preserve">张蕙麟 </t>
  </si>
  <si>
    <t>ZHANG Huilin</t>
  </si>
  <si>
    <t>KANG Jeffrey</t>
  </si>
  <si>
    <t>QUEK Quincy</t>
  </si>
  <si>
    <t>YOON Sejun</t>
  </si>
  <si>
    <t>陈昌平</t>
  </si>
  <si>
    <t>CHEN Changping</t>
  </si>
  <si>
    <t>LEE Beon Yeong</t>
  </si>
  <si>
    <t>周赐麟</t>
  </si>
  <si>
    <t>ZHOU Cilin</t>
  </si>
  <si>
    <t>PALADINO Cody</t>
  </si>
  <si>
    <t xml:space="preserve">李鑫阳 </t>
  </si>
  <si>
    <t>LI Xinyang</t>
  </si>
  <si>
    <t>GIBELLINI James</t>
  </si>
  <si>
    <t>ZEMMER Aron</t>
  </si>
  <si>
    <t>YAP Jesse</t>
  </si>
  <si>
    <t>UNDERWOOD Sean</t>
  </si>
  <si>
    <t>黄明杰</t>
  </si>
  <si>
    <t>HUANG Mingjie</t>
  </si>
  <si>
    <t>姚羽</t>
  </si>
  <si>
    <t>YAO Yu</t>
  </si>
  <si>
    <t>邢艺馨</t>
  </si>
  <si>
    <t>XING Yixin</t>
  </si>
  <si>
    <t>徐国振</t>
  </si>
  <si>
    <t>XU Guozhen</t>
  </si>
  <si>
    <t>许豪升</t>
  </si>
  <si>
    <t>HSU Haosheng</t>
  </si>
  <si>
    <t>EDMUNDS Fredrik</t>
  </si>
  <si>
    <t>WEBB Mathew</t>
  </si>
  <si>
    <t>李昊阳(A)</t>
    <rPh sb="0" eb="1">
      <t>li</t>
    </rPh>
    <rPh sb="1" eb="2">
      <t>hao</t>
    </rPh>
    <rPh sb="2" eb="3">
      <t>yang</t>
    </rPh>
    <phoneticPr fontId="2" type="noConversion"/>
  </si>
  <si>
    <t>LI Haoyang(A)</t>
  </si>
  <si>
    <t>HA Chunghoon</t>
  </si>
  <si>
    <t>WADA Shotaro</t>
  </si>
  <si>
    <t>KONISHI Kenta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</si>
</sst>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20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4"/>
      <color rgb="FF1C069E"/>
      <name val="微软雅黑"/>
      <family val="2"/>
      <charset val="134"/>
    </font>
    <font>
      <sz val="14"/>
      <color theme="1"/>
      <name val="微软雅黑"/>
      <family val="2"/>
      <charset val="134"/>
    </font>
    <font>
      <b/>
      <sz val="16"/>
      <color rgb="FF1C069E"/>
      <name val="微软雅黑"/>
      <family val="2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36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4"/>
      <color rgb="FF1C069E"/>
      <name val="微软雅黑"/>
      <family val="2"/>
      <charset val="134"/>
    </font>
    <font>
      <b/>
      <sz val="14"/>
      <color rgb="FF1C069E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3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39"/>
      </top>
      <bottom style="double">
        <color indexed="3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0" fontId="9" fillId="0" borderId="0" applyNumberFormat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0" fillId="5" borderId="12" applyNumberFormat="0" applyFont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</cellStyleXfs>
  <cellXfs count="82">
    <xf numFmtId="0" fontId="0" fillId="0" borderId="0" xfId="0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7" fillId="20" borderId="0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0" fontId="29" fillId="2" borderId="1" xfId="0" applyFont="1" applyFill="1" applyBorder="1">
      <alignment vertical="center"/>
    </xf>
    <xf numFmtId="0" fontId="29" fillId="2" borderId="1" xfId="0" applyFont="1" applyFill="1" applyBorder="1" applyAlignment="1">
      <alignment horizontal="left" vertical="center"/>
    </xf>
    <xf numFmtId="20" fontId="33" fillId="20" borderId="3" xfId="0" applyNumberFormat="1" applyFont="1" applyFill="1" applyBorder="1" applyAlignment="1">
      <alignment horizontal="center" vertical="center"/>
    </xf>
    <xf numFmtId="0" fontId="31" fillId="20" borderId="0" xfId="0" applyFont="1" applyFill="1" applyAlignment="1">
      <alignment horizontal="center" vertical="center"/>
    </xf>
    <xf numFmtId="20" fontId="31" fillId="20" borderId="0" xfId="0" applyNumberFormat="1" applyFont="1" applyFill="1" applyAlignment="1">
      <alignment horizontal="center" vertical="center"/>
    </xf>
    <xf numFmtId="0" fontId="33" fillId="20" borderId="2" xfId="0" applyFont="1" applyFill="1" applyBorder="1" applyAlignment="1">
      <alignment horizontal="center" vertical="center"/>
    </xf>
    <xf numFmtId="0" fontId="33" fillId="2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20" fontId="30" fillId="0" borderId="0" xfId="0" applyNumberFormat="1" applyFont="1" applyFill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32" fillId="0" borderId="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5" fillId="2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5" fillId="2" borderId="1" xfId="0" applyFont="1" applyFill="1" applyBorder="1">
      <alignment vertical="center"/>
    </xf>
    <xf numFmtId="0" fontId="35" fillId="0" borderId="1" xfId="0" applyFont="1" applyFill="1" applyBorder="1">
      <alignment vertical="center"/>
    </xf>
    <xf numFmtId="0" fontId="35" fillId="0" borderId="0" xfId="0" applyFont="1" applyFill="1" applyBorder="1" applyAlignment="1">
      <alignment vertical="center"/>
    </xf>
    <xf numFmtId="0" fontId="3" fillId="20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20" fontId="3" fillId="20" borderId="0" xfId="0" applyNumberFormat="1" applyFont="1" applyFill="1" applyAlignment="1">
      <alignment vertical="center"/>
    </xf>
    <xf numFmtId="20" fontId="7" fillId="2" borderId="0" xfId="0" applyNumberFormat="1" applyFont="1" applyFill="1" applyAlignment="1">
      <alignment vertical="center"/>
    </xf>
    <xf numFmtId="0" fontId="3" fillId="2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4" fontId="7" fillId="0" borderId="2" xfId="0" applyNumberFormat="1" applyFont="1" applyFill="1" applyBorder="1" applyAlignment="1">
      <alignment vertical="center"/>
    </xf>
    <xf numFmtId="20" fontId="32" fillId="0" borderId="0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20" fontId="30" fillId="0" borderId="3" xfId="0" applyNumberFormat="1" applyFont="1" applyFill="1" applyBorder="1" applyAlignment="1">
      <alignment horizontal="center" vertical="center"/>
    </xf>
    <xf numFmtId="0" fontId="31" fillId="20" borderId="0" xfId="0" applyFont="1" applyFill="1" applyBorder="1" applyAlignment="1">
      <alignment horizontal="center" vertical="center"/>
    </xf>
    <xf numFmtId="20" fontId="31" fillId="20" borderId="3" xfId="0" applyNumberFormat="1" applyFont="1" applyFill="1" applyBorder="1" applyAlignment="1">
      <alignment horizontal="center" vertical="center"/>
    </xf>
  </cellXfs>
  <cellStyles count="48">
    <cellStyle name="20% - 强调文字颜色 1 2" xfId="2" xr:uid="{00000000-0005-0000-0000-000000000000}"/>
    <cellStyle name="20% - 强调文字颜色 2 2" xfId="3" xr:uid="{00000000-0005-0000-0000-000001000000}"/>
    <cellStyle name="20% - 强调文字颜色 3 2" xfId="4" xr:uid="{00000000-0005-0000-0000-000002000000}"/>
    <cellStyle name="20% - 强调文字颜色 4 2" xfId="5" xr:uid="{00000000-0005-0000-0000-000003000000}"/>
    <cellStyle name="20% - 强调文字颜色 5 2" xfId="6" xr:uid="{00000000-0005-0000-0000-000004000000}"/>
    <cellStyle name="20% - 强调文字颜色 6 2" xfId="7" xr:uid="{00000000-0005-0000-0000-000005000000}"/>
    <cellStyle name="40% - 强调文字颜色 1 2" xfId="8" xr:uid="{00000000-0005-0000-0000-000006000000}"/>
    <cellStyle name="40% - 强调文字颜色 2 2" xfId="9" xr:uid="{00000000-0005-0000-0000-000007000000}"/>
    <cellStyle name="40% - 强调文字颜色 3 2" xfId="10" xr:uid="{00000000-0005-0000-0000-000008000000}"/>
    <cellStyle name="40% - 强调文字颜色 4 2" xfId="11" xr:uid="{00000000-0005-0000-0000-000009000000}"/>
    <cellStyle name="40% - 强调文字颜色 5 2" xfId="12" xr:uid="{00000000-0005-0000-0000-00000A000000}"/>
    <cellStyle name="40% - 强调文字颜色 6 2" xfId="13" xr:uid="{00000000-0005-0000-0000-00000B000000}"/>
    <cellStyle name="60% - 强调文字颜色 1 2" xfId="14" xr:uid="{00000000-0005-0000-0000-00000C000000}"/>
    <cellStyle name="60% - 强调文字颜色 2 2" xfId="15" xr:uid="{00000000-0005-0000-0000-00000D000000}"/>
    <cellStyle name="60% - 强调文字颜色 3 2" xfId="16" xr:uid="{00000000-0005-0000-0000-00000E000000}"/>
    <cellStyle name="60% - 强调文字颜色 4 2" xfId="17" xr:uid="{00000000-0005-0000-0000-00000F000000}"/>
    <cellStyle name="60% - 强调文字颜色 5 2" xfId="18" xr:uid="{00000000-0005-0000-0000-000010000000}"/>
    <cellStyle name="60% - 强调文字颜色 6 2" xfId="19" xr:uid="{00000000-0005-0000-0000-000011000000}"/>
    <cellStyle name="标题 1 2" xfId="21" xr:uid="{00000000-0005-0000-0000-000012000000}"/>
    <cellStyle name="标题 2 2" xfId="22" xr:uid="{00000000-0005-0000-0000-000013000000}"/>
    <cellStyle name="标题 3 2" xfId="23" xr:uid="{00000000-0005-0000-0000-000014000000}"/>
    <cellStyle name="标题 4 2" xfId="24" xr:uid="{00000000-0005-0000-0000-000015000000}"/>
    <cellStyle name="标题 5" xfId="20" xr:uid="{00000000-0005-0000-0000-000016000000}"/>
    <cellStyle name="差 2" xfId="25" xr:uid="{00000000-0005-0000-0000-000017000000}"/>
    <cellStyle name="常规" xfId="0" builtinId="0"/>
    <cellStyle name="常规 2" xfId="26" xr:uid="{00000000-0005-0000-0000-000019000000}"/>
    <cellStyle name="常规 2 2" xfId="47" xr:uid="{00000000-0005-0000-0000-00005D000000}"/>
    <cellStyle name="常规 3" xfId="27" xr:uid="{00000000-0005-0000-0000-00001A000000}"/>
    <cellStyle name="常规 4" xfId="28" xr:uid="{00000000-0005-0000-0000-00001B000000}"/>
    <cellStyle name="常规 5" xfId="1" xr:uid="{00000000-0005-0000-0000-00001C000000}"/>
    <cellStyle name="常规 6" xfId="46" xr:uid="{00000000-0005-0000-0000-00005C000000}"/>
    <cellStyle name="好 2" xfId="29" xr:uid="{00000000-0005-0000-0000-00001D000000}"/>
    <cellStyle name="汇总 2" xfId="30" xr:uid="{00000000-0005-0000-0000-00001E000000}"/>
    <cellStyle name="计算 2" xfId="31" xr:uid="{00000000-0005-0000-0000-00001F000000}"/>
    <cellStyle name="检查单元格 2" xfId="32" xr:uid="{00000000-0005-0000-0000-000020000000}"/>
    <cellStyle name="解释性文本 2" xfId="33" xr:uid="{00000000-0005-0000-0000-000021000000}"/>
    <cellStyle name="警告文本 2" xfId="34" xr:uid="{00000000-0005-0000-0000-000022000000}"/>
    <cellStyle name="链接单元格 2" xfId="35" xr:uid="{00000000-0005-0000-0000-000023000000}"/>
    <cellStyle name="强调文字颜色 1 2" xfId="36" xr:uid="{00000000-0005-0000-0000-000024000000}"/>
    <cellStyle name="强调文字颜色 2 2" xfId="37" xr:uid="{00000000-0005-0000-0000-000025000000}"/>
    <cellStyle name="强调文字颜色 3 2" xfId="38" xr:uid="{00000000-0005-0000-0000-000026000000}"/>
    <cellStyle name="强调文字颜色 4 2" xfId="39" xr:uid="{00000000-0005-0000-0000-000027000000}"/>
    <cellStyle name="强调文字颜色 5 2" xfId="40" xr:uid="{00000000-0005-0000-0000-000028000000}"/>
    <cellStyle name="强调文字颜色 6 2" xfId="41" xr:uid="{00000000-0005-0000-0000-000029000000}"/>
    <cellStyle name="适中 2" xfId="42" xr:uid="{00000000-0005-0000-0000-00002A000000}"/>
    <cellStyle name="输出 2" xfId="43" xr:uid="{00000000-0005-0000-0000-00002B000000}"/>
    <cellStyle name="输入 2" xfId="44" xr:uid="{00000000-0005-0000-0000-00002C000000}"/>
    <cellStyle name="注释 2" xfId="45" xr:uid="{00000000-0005-0000-0000-00002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150575"/>
      <color rgb="FF1C06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view="pageBreakPreview" zoomScale="69" zoomScaleNormal="85" workbookViewId="0">
      <selection activeCell="S22" sqref="S22"/>
    </sheetView>
  </sheetViews>
  <sheetFormatPr baseColWidth="10" defaultColWidth="9" defaultRowHeight="18"/>
  <cols>
    <col min="1" max="3" width="10.1640625" style="8" customWidth="1"/>
    <col min="4" max="6" width="10.1640625" style="4" customWidth="1"/>
    <col min="7" max="7" width="10.6640625" style="9" customWidth="1"/>
    <col min="8" max="8" width="24.1640625" style="49" customWidth="1"/>
    <col min="9" max="9" width="21.1640625" style="10" customWidth="1"/>
    <col min="10" max="10" width="13.83203125" style="10" customWidth="1"/>
    <col min="11" max="11" width="26" style="46" customWidth="1"/>
    <col min="12" max="12" width="21.1640625" style="10" customWidth="1"/>
    <col min="13" max="13" width="13.83203125" style="10" customWidth="1"/>
    <col min="14" max="14" width="26.83203125" style="46" customWidth="1"/>
    <col min="15" max="15" width="21.1640625" style="10" customWidth="1"/>
    <col min="16" max="16384" width="9" style="4"/>
  </cols>
  <sheetData>
    <row r="1" spans="1:16" ht="64" customHeight="1">
      <c r="A1" s="66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6" ht="54" customHeight="1" thickBo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</row>
    <row r="3" spans="1:16" ht="25.25" customHeight="1">
      <c r="A3" s="76" t="s">
        <v>27</v>
      </c>
      <c r="B3" s="76"/>
      <c r="C3" s="77"/>
      <c r="D3" s="69" t="s">
        <v>28</v>
      </c>
      <c r="E3" s="69"/>
      <c r="F3" s="70"/>
      <c r="G3" s="63"/>
      <c r="H3" s="62"/>
      <c r="I3" s="3"/>
      <c r="J3" s="43"/>
      <c r="K3" s="62"/>
      <c r="L3" s="3"/>
      <c r="M3" s="43"/>
      <c r="N3" s="61"/>
      <c r="O3" s="18"/>
      <c r="P3" s="1"/>
    </row>
    <row r="4" spans="1:16" ht="25.25" customHeight="1">
      <c r="A4" s="12" t="s">
        <v>9</v>
      </c>
      <c r="B4" s="12" t="s">
        <v>4</v>
      </c>
      <c r="C4" s="13" t="s">
        <v>8</v>
      </c>
      <c r="D4" s="15" t="s">
        <v>7</v>
      </c>
      <c r="E4" s="15" t="s">
        <v>5</v>
      </c>
      <c r="F4" s="15" t="s">
        <v>6</v>
      </c>
      <c r="G4" s="17" t="s">
        <v>10</v>
      </c>
      <c r="H4" s="45"/>
      <c r="I4" s="64" t="s">
        <v>24</v>
      </c>
      <c r="J4" s="17" t="s">
        <v>10</v>
      </c>
      <c r="K4" s="45"/>
      <c r="L4" s="64" t="s">
        <v>24</v>
      </c>
      <c r="M4" s="17" t="s">
        <v>10</v>
      </c>
      <c r="N4" s="45"/>
      <c r="O4" s="64" t="s">
        <v>24</v>
      </c>
      <c r="P4" s="1"/>
    </row>
    <row r="5" spans="1:16" ht="25.25" customHeight="1">
      <c r="A5" s="12" t="s">
        <v>3</v>
      </c>
      <c r="B5" s="12" t="s">
        <v>0</v>
      </c>
      <c r="C5" s="13" t="s">
        <v>1</v>
      </c>
      <c r="D5" s="75" t="s">
        <v>2</v>
      </c>
      <c r="E5" s="2" t="s">
        <v>0</v>
      </c>
      <c r="F5" s="6" t="s">
        <v>1</v>
      </c>
      <c r="G5" s="73" t="s">
        <v>11</v>
      </c>
      <c r="H5" s="74"/>
      <c r="I5" s="7" t="s">
        <v>25</v>
      </c>
      <c r="J5" s="73" t="s">
        <v>11</v>
      </c>
      <c r="K5" s="74"/>
      <c r="L5" s="7" t="s">
        <v>25</v>
      </c>
      <c r="M5" s="73" t="s">
        <v>11</v>
      </c>
      <c r="N5" s="74"/>
      <c r="O5" s="64" t="s">
        <v>25</v>
      </c>
      <c r="P5" s="1"/>
    </row>
    <row r="6" spans="1:16" ht="24" customHeight="1">
      <c r="A6" s="78">
        <v>1</v>
      </c>
      <c r="B6" s="78">
        <v>1</v>
      </c>
      <c r="C6" s="79">
        <v>0.27083333333333331</v>
      </c>
      <c r="D6" s="41">
        <f>A55</f>
        <v>37</v>
      </c>
      <c r="E6" s="41">
        <f>B55</f>
        <v>10</v>
      </c>
      <c r="F6" s="42">
        <f>C55</f>
        <v>0.47222222222222227</v>
      </c>
      <c r="G6" s="54" t="s">
        <v>30</v>
      </c>
      <c r="H6" s="58"/>
      <c r="I6" s="56" t="s">
        <v>31</v>
      </c>
      <c r="J6" s="54" t="s">
        <v>32</v>
      </c>
      <c r="K6" s="58"/>
      <c r="L6" s="56" t="s">
        <v>33</v>
      </c>
      <c r="M6" s="54"/>
      <c r="N6" s="58"/>
      <c r="O6" s="56"/>
      <c r="P6" s="1"/>
    </row>
    <row r="7" spans="1:16" ht="24" customHeight="1">
      <c r="A7" s="80">
        <f>A6+1</f>
        <v>2</v>
      </c>
      <c r="B7" s="80">
        <v>1</v>
      </c>
      <c r="C7" s="81">
        <f t="shared" ref="C7:C17" si="0">C6+TIME(0,10,0)</f>
        <v>0.27777777777777773</v>
      </c>
      <c r="D7" s="37">
        <f t="shared" ref="D7:D17" si="1">A56</f>
        <v>38</v>
      </c>
      <c r="E7" s="37">
        <f>B56</f>
        <v>10</v>
      </c>
      <c r="F7" s="33">
        <f t="shared" ref="F7:F17" si="2">C56</f>
        <v>0.47916666666666669</v>
      </c>
      <c r="G7" s="53" t="s">
        <v>34</v>
      </c>
      <c r="H7" s="57"/>
      <c r="I7" s="55" t="s">
        <v>33</v>
      </c>
      <c r="J7" s="53" t="s">
        <v>35</v>
      </c>
      <c r="K7" s="57"/>
      <c r="L7" s="55" t="s">
        <v>36</v>
      </c>
      <c r="M7" s="53" t="s">
        <v>37</v>
      </c>
      <c r="N7" s="57"/>
      <c r="O7" s="55" t="s">
        <v>33</v>
      </c>
    </row>
    <row r="8" spans="1:16" ht="24" customHeight="1">
      <c r="A8" s="78">
        <f t="shared" ref="A8:A17" si="3">A7+1</f>
        <v>3</v>
      </c>
      <c r="B8" s="78">
        <v>1</v>
      </c>
      <c r="C8" s="79">
        <f t="shared" si="0"/>
        <v>0.28472222222222215</v>
      </c>
      <c r="D8" s="41">
        <f t="shared" si="1"/>
        <v>39</v>
      </c>
      <c r="E8" s="41">
        <f t="shared" ref="E8:E16" si="4">B57</f>
        <v>10</v>
      </c>
      <c r="F8" s="42">
        <f t="shared" si="2"/>
        <v>0.4861111111111111</v>
      </c>
      <c r="G8" s="54" t="s">
        <v>38</v>
      </c>
      <c r="H8" s="58" t="s">
        <v>39</v>
      </c>
      <c r="I8" s="56" t="s">
        <v>40</v>
      </c>
      <c r="J8" s="54" t="s">
        <v>41</v>
      </c>
      <c r="K8" s="58"/>
      <c r="L8" s="56" t="s">
        <v>42</v>
      </c>
      <c r="M8" s="54" t="s">
        <v>43</v>
      </c>
      <c r="N8" s="58" t="s">
        <v>44</v>
      </c>
      <c r="O8" s="56" t="s">
        <v>40</v>
      </c>
    </row>
    <row r="9" spans="1:16" ht="24" customHeight="1">
      <c r="A9" s="80">
        <f t="shared" si="3"/>
        <v>4</v>
      </c>
      <c r="B9" s="80">
        <v>1</v>
      </c>
      <c r="C9" s="81">
        <f t="shared" si="0"/>
        <v>0.29166666666666657</v>
      </c>
      <c r="D9" s="37">
        <f t="shared" si="1"/>
        <v>40</v>
      </c>
      <c r="E9" s="37">
        <f t="shared" si="4"/>
        <v>10</v>
      </c>
      <c r="F9" s="33">
        <f t="shared" si="2"/>
        <v>0.49305555555555552</v>
      </c>
      <c r="G9" s="53" t="s">
        <v>45</v>
      </c>
      <c r="H9" s="57"/>
      <c r="I9" s="55" t="s">
        <v>33</v>
      </c>
      <c r="J9" s="53" t="s">
        <v>46</v>
      </c>
      <c r="K9" s="57"/>
      <c r="L9" s="55" t="s">
        <v>36</v>
      </c>
      <c r="M9" s="53" t="s">
        <v>47</v>
      </c>
      <c r="N9" s="57" t="s">
        <v>48</v>
      </c>
      <c r="O9" s="55" t="s">
        <v>49</v>
      </c>
    </row>
    <row r="10" spans="1:16" ht="24" customHeight="1">
      <c r="A10" s="78">
        <f t="shared" si="3"/>
        <v>5</v>
      </c>
      <c r="B10" s="78">
        <v>1</v>
      </c>
      <c r="C10" s="79">
        <f t="shared" si="0"/>
        <v>0.29861111111111099</v>
      </c>
      <c r="D10" s="41">
        <f t="shared" si="1"/>
        <v>41</v>
      </c>
      <c r="E10" s="41">
        <f t="shared" si="4"/>
        <v>10</v>
      </c>
      <c r="F10" s="42">
        <f t="shared" si="2"/>
        <v>0.49999999999999994</v>
      </c>
      <c r="G10" s="54" t="s">
        <v>50</v>
      </c>
      <c r="H10" s="58"/>
      <c r="I10" s="56" t="s">
        <v>51</v>
      </c>
      <c r="J10" s="54" t="s">
        <v>52</v>
      </c>
      <c r="K10" s="58"/>
      <c r="L10" s="56" t="s">
        <v>36</v>
      </c>
      <c r="M10" s="54" t="s">
        <v>53</v>
      </c>
      <c r="N10" s="58" t="s">
        <v>54</v>
      </c>
      <c r="O10" s="56" t="s">
        <v>40</v>
      </c>
    </row>
    <row r="11" spans="1:16" ht="24" customHeight="1">
      <c r="A11" s="80">
        <f t="shared" si="3"/>
        <v>6</v>
      </c>
      <c r="B11" s="80">
        <v>1</v>
      </c>
      <c r="C11" s="81">
        <f t="shared" si="0"/>
        <v>0.30555555555555541</v>
      </c>
      <c r="D11" s="37">
        <f t="shared" si="1"/>
        <v>42</v>
      </c>
      <c r="E11" s="37">
        <f t="shared" si="4"/>
        <v>10</v>
      </c>
      <c r="F11" s="33">
        <f t="shared" si="2"/>
        <v>0.50694444444444442</v>
      </c>
      <c r="G11" s="53" t="s">
        <v>55</v>
      </c>
      <c r="H11" s="57"/>
      <c r="I11" s="55" t="s">
        <v>51</v>
      </c>
      <c r="J11" s="53" t="s">
        <v>56</v>
      </c>
      <c r="K11" s="57" t="s">
        <v>57</v>
      </c>
      <c r="L11" s="55" t="s">
        <v>40</v>
      </c>
      <c r="M11" s="53" t="s">
        <v>58</v>
      </c>
      <c r="N11" s="57" t="s">
        <v>59</v>
      </c>
      <c r="O11" s="55" t="s">
        <v>40</v>
      </c>
      <c r="P11" s="25"/>
    </row>
    <row r="12" spans="1:16" ht="24" customHeight="1">
      <c r="A12" s="78">
        <f t="shared" si="3"/>
        <v>7</v>
      </c>
      <c r="B12" s="78">
        <v>1</v>
      </c>
      <c r="C12" s="79">
        <f t="shared" si="0"/>
        <v>0.31249999999999983</v>
      </c>
      <c r="D12" s="41">
        <f t="shared" si="1"/>
        <v>43</v>
      </c>
      <c r="E12" s="41">
        <f t="shared" si="4"/>
        <v>10</v>
      </c>
      <c r="F12" s="42">
        <f t="shared" si="2"/>
        <v>0.51388888888888884</v>
      </c>
      <c r="G12" s="54" t="s">
        <v>60</v>
      </c>
      <c r="H12" s="58"/>
      <c r="I12" s="56" t="s">
        <v>33</v>
      </c>
      <c r="J12" s="54" t="s">
        <v>61</v>
      </c>
      <c r="K12" s="58"/>
      <c r="L12" s="56" t="s">
        <v>33</v>
      </c>
      <c r="M12" s="54" t="s">
        <v>62</v>
      </c>
      <c r="N12" s="58" t="s">
        <v>63</v>
      </c>
      <c r="O12" s="56" t="s">
        <v>64</v>
      </c>
    </row>
    <row r="13" spans="1:16" ht="24" customHeight="1">
      <c r="A13" s="80">
        <f t="shared" si="3"/>
        <v>8</v>
      </c>
      <c r="B13" s="80">
        <v>1</v>
      </c>
      <c r="C13" s="81">
        <f t="shared" si="0"/>
        <v>0.31944444444444425</v>
      </c>
      <c r="D13" s="37">
        <f t="shared" si="1"/>
        <v>44</v>
      </c>
      <c r="E13" s="37">
        <f t="shared" si="4"/>
        <v>10</v>
      </c>
      <c r="F13" s="33">
        <f t="shared" si="2"/>
        <v>0.52083333333333326</v>
      </c>
      <c r="G13" s="53" t="s">
        <v>65</v>
      </c>
      <c r="H13" s="57"/>
      <c r="I13" s="55" t="s">
        <v>66</v>
      </c>
      <c r="J13" s="53" t="s">
        <v>67</v>
      </c>
      <c r="K13" s="57" t="s">
        <v>68</v>
      </c>
      <c r="L13" s="55" t="s">
        <v>40</v>
      </c>
      <c r="M13" s="53" t="s">
        <v>69</v>
      </c>
      <c r="N13" s="57"/>
      <c r="O13" s="55" t="s">
        <v>51</v>
      </c>
    </row>
    <row r="14" spans="1:16" ht="24" customHeight="1">
      <c r="A14" s="78">
        <f t="shared" si="3"/>
        <v>9</v>
      </c>
      <c r="B14" s="78">
        <v>1</v>
      </c>
      <c r="C14" s="79">
        <f t="shared" si="0"/>
        <v>0.32638888888888867</v>
      </c>
      <c r="D14" s="41">
        <f t="shared" si="1"/>
        <v>45</v>
      </c>
      <c r="E14" s="41">
        <f t="shared" si="4"/>
        <v>10</v>
      </c>
      <c r="F14" s="42">
        <f t="shared" si="2"/>
        <v>0.52777777777777768</v>
      </c>
      <c r="G14" s="54" t="s">
        <v>70</v>
      </c>
      <c r="H14" s="58"/>
      <c r="I14" s="56" t="s">
        <v>42</v>
      </c>
      <c r="J14" s="54" t="s">
        <v>71</v>
      </c>
      <c r="K14" s="58"/>
      <c r="L14" s="56" t="s">
        <v>42</v>
      </c>
      <c r="M14" s="54" t="s">
        <v>72</v>
      </c>
      <c r="N14" s="58"/>
      <c r="O14" s="56" t="s">
        <v>33</v>
      </c>
      <c r="P14" s="25"/>
    </row>
    <row r="15" spans="1:16" ht="24" customHeight="1">
      <c r="A15" s="80">
        <f t="shared" si="3"/>
        <v>10</v>
      </c>
      <c r="B15" s="80">
        <v>1</v>
      </c>
      <c r="C15" s="81">
        <f t="shared" si="0"/>
        <v>0.33333333333333309</v>
      </c>
      <c r="D15" s="37">
        <f t="shared" si="1"/>
        <v>46</v>
      </c>
      <c r="E15" s="37">
        <f t="shared" si="4"/>
        <v>10</v>
      </c>
      <c r="F15" s="33">
        <f t="shared" si="2"/>
        <v>0.5347222222222221</v>
      </c>
      <c r="G15" s="53" t="s">
        <v>73</v>
      </c>
      <c r="H15" s="57"/>
      <c r="I15" s="55" t="s">
        <v>36</v>
      </c>
      <c r="J15" s="53" t="s">
        <v>74</v>
      </c>
      <c r="K15" s="57"/>
      <c r="L15" s="55" t="s">
        <v>33</v>
      </c>
      <c r="M15" s="53" t="s">
        <v>75</v>
      </c>
      <c r="N15" s="57"/>
      <c r="O15" s="55" t="s">
        <v>33</v>
      </c>
    </row>
    <row r="16" spans="1:16" ht="24" customHeight="1">
      <c r="A16" s="78">
        <f t="shared" si="3"/>
        <v>11</v>
      </c>
      <c r="B16" s="78">
        <v>1</v>
      </c>
      <c r="C16" s="79">
        <f t="shared" si="0"/>
        <v>0.34027777777777751</v>
      </c>
      <c r="D16" s="41">
        <f t="shared" si="1"/>
        <v>47</v>
      </c>
      <c r="E16" s="41">
        <f t="shared" si="4"/>
        <v>10</v>
      </c>
      <c r="F16" s="42">
        <f t="shared" si="2"/>
        <v>0.54166666666666652</v>
      </c>
      <c r="G16" s="54" t="s">
        <v>76</v>
      </c>
      <c r="H16" s="58"/>
      <c r="I16" s="56" t="s">
        <v>36</v>
      </c>
      <c r="J16" s="54" t="s">
        <v>77</v>
      </c>
      <c r="K16" s="58" t="s">
        <v>78</v>
      </c>
      <c r="L16" s="56" t="s">
        <v>40</v>
      </c>
      <c r="M16" s="54" t="s">
        <v>79</v>
      </c>
      <c r="N16" s="58" t="s">
        <v>80</v>
      </c>
      <c r="O16" s="56" t="s">
        <v>64</v>
      </c>
    </row>
    <row r="17" spans="1:16" ht="24" customHeight="1">
      <c r="A17" s="80">
        <f t="shared" si="3"/>
        <v>12</v>
      </c>
      <c r="B17" s="80">
        <v>1</v>
      </c>
      <c r="C17" s="81">
        <f t="shared" si="0"/>
        <v>0.34722222222222193</v>
      </c>
      <c r="D17" s="37">
        <f t="shared" si="1"/>
        <v>48</v>
      </c>
      <c r="E17" s="37">
        <f>B66</f>
        <v>10</v>
      </c>
      <c r="F17" s="33">
        <f t="shared" si="2"/>
        <v>0.54861111111111094</v>
      </c>
      <c r="G17" s="53" t="s">
        <v>81</v>
      </c>
      <c r="H17" s="57"/>
      <c r="I17" s="55" t="s">
        <v>33</v>
      </c>
      <c r="J17" s="53" t="s">
        <v>82</v>
      </c>
      <c r="K17" s="57" t="s">
        <v>83</v>
      </c>
      <c r="L17" s="55" t="s">
        <v>40</v>
      </c>
      <c r="M17" s="53" t="s">
        <v>84</v>
      </c>
      <c r="N17" s="57"/>
      <c r="O17" s="55" t="s">
        <v>36</v>
      </c>
    </row>
    <row r="18" spans="1:16" ht="25.25" customHeight="1" thickBot="1">
      <c r="A18" s="26"/>
      <c r="B18" s="26"/>
      <c r="C18" s="27"/>
      <c r="D18" s="28"/>
      <c r="E18" s="28"/>
      <c r="F18" s="29"/>
      <c r="G18" s="30"/>
      <c r="H18" s="47"/>
      <c r="I18" s="30"/>
      <c r="J18" s="31"/>
      <c r="K18" s="50"/>
      <c r="L18" s="32"/>
      <c r="M18" s="30"/>
      <c r="N18" s="47"/>
      <c r="O18" s="30"/>
      <c r="P18" s="1"/>
    </row>
    <row r="19" spans="1:16" ht="25.25" customHeight="1">
      <c r="A19" s="76" t="str">
        <f>A3</f>
        <v>1st Round May.10</v>
      </c>
      <c r="B19" s="76"/>
      <c r="C19" s="77"/>
      <c r="D19" s="69" t="str">
        <f>D3</f>
        <v>2nd Round May.11</v>
      </c>
      <c r="E19" s="69"/>
      <c r="F19" s="69"/>
      <c r="G19" s="59"/>
      <c r="H19" s="44"/>
      <c r="I19" s="3"/>
      <c r="J19" s="43"/>
      <c r="K19" s="44"/>
      <c r="L19" s="3"/>
      <c r="M19" s="43"/>
      <c r="N19" s="52"/>
      <c r="O19" s="18"/>
      <c r="P19" s="1"/>
    </row>
    <row r="20" spans="1:16" ht="25.25" customHeight="1">
      <c r="A20" s="12" t="s">
        <v>12</v>
      </c>
      <c r="B20" s="12" t="s">
        <v>13</v>
      </c>
      <c r="C20" s="13" t="s">
        <v>14</v>
      </c>
      <c r="D20" s="15" t="s">
        <v>15</v>
      </c>
      <c r="E20" s="15" t="s">
        <v>16</v>
      </c>
      <c r="F20" s="15" t="s">
        <v>14</v>
      </c>
      <c r="G20" s="17" t="s">
        <v>10</v>
      </c>
      <c r="H20" s="45"/>
      <c r="I20" s="64" t="s">
        <v>24</v>
      </c>
      <c r="J20" s="17" t="s">
        <v>10</v>
      </c>
      <c r="K20" s="45"/>
      <c r="L20" s="64" t="s">
        <v>24</v>
      </c>
      <c r="M20" s="17" t="s">
        <v>10</v>
      </c>
      <c r="N20" s="45"/>
      <c r="O20" s="64" t="s">
        <v>24</v>
      </c>
      <c r="P20" s="1"/>
    </row>
    <row r="21" spans="1:16" ht="25.25" customHeight="1">
      <c r="A21" s="12" t="s">
        <v>17</v>
      </c>
      <c r="B21" s="12" t="s">
        <v>18</v>
      </c>
      <c r="C21" s="13" t="s">
        <v>19</v>
      </c>
      <c r="D21" s="75" t="s">
        <v>17</v>
      </c>
      <c r="E21" s="15" t="s">
        <v>18</v>
      </c>
      <c r="F21" s="15" t="s">
        <v>19</v>
      </c>
      <c r="G21" s="73" t="s">
        <v>11</v>
      </c>
      <c r="H21" s="74"/>
      <c r="I21" s="7" t="s">
        <v>25</v>
      </c>
      <c r="J21" s="73" t="s">
        <v>11</v>
      </c>
      <c r="K21" s="74"/>
      <c r="L21" s="7" t="s">
        <v>25</v>
      </c>
      <c r="M21" s="73" t="s">
        <v>11</v>
      </c>
      <c r="N21" s="74"/>
      <c r="O21" s="64" t="s">
        <v>25</v>
      </c>
      <c r="P21" s="1"/>
    </row>
    <row r="22" spans="1:16" ht="24" customHeight="1">
      <c r="A22" s="78">
        <v>13</v>
      </c>
      <c r="B22" s="78">
        <v>10</v>
      </c>
      <c r="C22" s="79">
        <v>0.27083333333333331</v>
      </c>
      <c r="D22" s="41">
        <f>A39</f>
        <v>25</v>
      </c>
      <c r="E22" s="41">
        <f t="shared" ref="E22:E33" si="5">B39</f>
        <v>1</v>
      </c>
      <c r="F22" s="60">
        <f>C39</f>
        <v>0.47222222222222227</v>
      </c>
      <c r="G22" s="54" t="s">
        <v>85</v>
      </c>
      <c r="H22" s="58" t="s">
        <v>86</v>
      </c>
      <c r="I22" s="56" t="s">
        <v>40</v>
      </c>
      <c r="J22" s="54" t="s">
        <v>87</v>
      </c>
      <c r="K22" s="58"/>
      <c r="L22" s="56" t="s">
        <v>88</v>
      </c>
      <c r="M22" s="54"/>
      <c r="N22" s="58"/>
      <c r="O22" s="56"/>
    </row>
    <row r="23" spans="1:16" ht="24" customHeight="1">
      <c r="A23" s="80">
        <v>14</v>
      </c>
      <c r="B23" s="80">
        <v>10</v>
      </c>
      <c r="C23" s="81">
        <f t="shared" ref="C23:C33" si="6">C22+TIME(0,10,0)</f>
        <v>0.27777777777777773</v>
      </c>
      <c r="D23" s="37">
        <f t="shared" ref="D23:D33" si="7">A40</f>
        <v>26</v>
      </c>
      <c r="E23" s="37">
        <f t="shared" si="5"/>
        <v>1</v>
      </c>
      <c r="F23" s="33">
        <f t="shared" ref="F23:F33" si="8">C40</f>
        <v>0.47916666666666669</v>
      </c>
      <c r="G23" s="53" t="s">
        <v>89</v>
      </c>
      <c r="H23" s="57"/>
      <c r="I23" s="55" t="s">
        <v>36</v>
      </c>
      <c r="J23" s="53" t="s">
        <v>90</v>
      </c>
      <c r="K23" s="57"/>
      <c r="L23" s="55" t="s">
        <v>36</v>
      </c>
      <c r="M23" s="53" t="s">
        <v>91</v>
      </c>
      <c r="N23" s="57"/>
      <c r="O23" s="55" t="s">
        <v>92</v>
      </c>
    </row>
    <row r="24" spans="1:16" ht="24" customHeight="1">
      <c r="A24" s="78">
        <v>15</v>
      </c>
      <c r="B24" s="78">
        <v>10</v>
      </c>
      <c r="C24" s="79">
        <f t="shared" si="6"/>
        <v>0.28472222222222215</v>
      </c>
      <c r="D24" s="41">
        <f t="shared" si="7"/>
        <v>27</v>
      </c>
      <c r="E24" s="41">
        <f t="shared" si="5"/>
        <v>1</v>
      </c>
      <c r="F24" s="42">
        <f t="shared" si="8"/>
        <v>0.4861111111111111</v>
      </c>
      <c r="G24" s="54" t="s">
        <v>93</v>
      </c>
      <c r="H24" s="58"/>
      <c r="I24" s="56" t="s">
        <v>94</v>
      </c>
      <c r="J24" s="54" t="s">
        <v>95</v>
      </c>
      <c r="K24" s="58" t="s">
        <v>96</v>
      </c>
      <c r="L24" s="56" t="s">
        <v>40</v>
      </c>
      <c r="M24" s="54" t="s">
        <v>97</v>
      </c>
      <c r="N24" s="58"/>
      <c r="O24" s="56" t="s">
        <v>36</v>
      </c>
    </row>
    <row r="25" spans="1:16" ht="24" customHeight="1">
      <c r="A25" s="80">
        <v>16</v>
      </c>
      <c r="B25" s="80">
        <v>10</v>
      </c>
      <c r="C25" s="81">
        <f t="shared" si="6"/>
        <v>0.29166666666666657</v>
      </c>
      <c r="D25" s="37">
        <f t="shared" si="7"/>
        <v>28</v>
      </c>
      <c r="E25" s="37">
        <f t="shared" si="5"/>
        <v>1</v>
      </c>
      <c r="F25" s="33">
        <f t="shared" si="8"/>
        <v>0.49305555555555552</v>
      </c>
      <c r="G25" s="53" t="s">
        <v>98</v>
      </c>
      <c r="H25" s="57"/>
      <c r="I25" s="55" t="s">
        <v>99</v>
      </c>
      <c r="J25" s="53" t="s">
        <v>100</v>
      </c>
      <c r="K25" s="57" t="s">
        <v>101</v>
      </c>
      <c r="L25" s="55" t="s">
        <v>64</v>
      </c>
      <c r="M25" s="53" t="s">
        <v>102</v>
      </c>
      <c r="N25" s="57"/>
      <c r="O25" s="55" t="s">
        <v>33</v>
      </c>
    </row>
    <row r="26" spans="1:16" ht="24" customHeight="1">
      <c r="A26" s="78">
        <v>17</v>
      </c>
      <c r="B26" s="78">
        <v>10</v>
      </c>
      <c r="C26" s="79">
        <f t="shared" si="6"/>
        <v>0.29861111111111099</v>
      </c>
      <c r="D26" s="41">
        <f t="shared" si="7"/>
        <v>29</v>
      </c>
      <c r="E26" s="41">
        <f t="shared" si="5"/>
        <v>1</v>
      </c>
      <c r="F26" s="42">
        <f t="shared" si="8"/>
        <v>0.49999999999999994</v>
      </c>
      <c r="G26" s="54" t="s">
        <v>103</v>
      </c>
      <c r="H26" s="58" t="s">
        <v>104</v>
      </c>
      <c r="I26" s="56" t="s">
        <v>40</v>
      </c>
      <c r="J26" s="54" t="s">
        <v>105</v>
      </c>
      <c r="K26" s="58"/>
      <c r="L26" s="56" t="s">
        <v>33</v>
      </c>
      <c r="M26" s="54" t="s">
        <v>106</v>
      </c>
      <c r="N26" s="58" t="s">
        <v>107</v>
      </c>
      <c r="O26" s="56" t="s">
        <v>40</v>
      </c>
    </row>
    <row r="27" spans="1:16" ht="24" customHeight="1">
      <c r="A27" s="80">
        <v>18</v>
      </c>
      <c r="B27" s="80">
        <v>10</v>
      </c>
      <c r="C27" s="81">
        <f t="shared" si="6"/>
        <v>0.30555555555555541</v>
      </c>
      <c r="D27" s="37">
        <f t="shared" si="7"/>
        <v>30</v>
      </c>
      <c r="E27" s="37">
        <f t="shared" si="5"/>
        <v>1</v>
      </c>
      <c r="F27" s="33">
        <f t="shared" si="8"/>
        <v>0.50694444444444442</v>
      </c>
      <c r="G27" s="53" t="s">
        <v>108</v>
      </c>
      <c r="H27" s="57"/>
      <c r="I27" s="55" t="s">
        <v>36</v>
      </c>
      <c r="J27" s="53" t="s">
        <v>109</v>
      </c>
      <c r="K27" s="57"/>
      <c r="L27" s="55" t="s">
        <v>42</v>
      </c>
      <c r="M27" s="53" t="s">
        <v>110</v>
      </c>
      <c r="N27" s="57" t="s">
        <v>111</v>
      </c>
      <c r="O27" s="55" t="s">
        <v>40</v>
      </c>
    </row>
    <row r="28" spans="1:16" ht="24" customHeight="1">
      <c r="A28" s="78">
        <v>19</v>
      </c>
      <c r="B28" s="78">
        <v>10</v>
      </c>
      <c r="C28" s="79">
        <f t="shared" si="6"/>
        <v>0.31249999999999983</v>
      </c>
      <c r="D28" s="41">
        <f t="shared" si="7"/>
        <v>31</v>
      </c>
      <c r="E28" s="41">
        <f t="shared" si="5"/>
        <v>1</v>
      </c>
      <c r="F28" s="42">
        <f t="shared" si="8"/>
        <v>0.51388888888888884</v>
      </c>
      <c r="G28" s="54" t="s">
        <v>112</v>
      </c>
      <c r="H28" s="58"/>
      <c r="I28" s="56" t="s">
        <v>51</v>
      </c>
      <c r="J28" s="54" t="s">
        <v>113</v>
      </c>
      <c r="K28" s="58" t="s">
        <v>114</v>
      </c>
      <c r="L28" s="56" t="s">
        <v>40</v>
      </c>
      <c r="M28" s="54" t="s">
        <v>115</v>
      </c>
      <c r="N28" s="58"/>
      <c r="O28" s="56" t="s">
        <v>33</v>
      </c>
    </row>
    <row r="29" spans="1:16" ht="24" customHeight="1">
      <c r="A29" s="80">
        <v>20</v>
      </c>
      <c r="B29" s="80">
        <v>10</v>
      </c>
      <c r="C29" s="81">
        <f t="shared" si="6"/>
        <v>0.31944444444444425</v>
      </c>
      <c r="D29" s="37">
        <f t="shared" si="7"/>
        <v>32</v>
      </c>
      <c r="E29" s="37">
        <f t="shared" si="5"/>
        <v>1</v>
      </c>
      <c r="F29" s="33">
        <f t="shared" si="8"/>
        <v>0.52083333333333326</v>
      </c>
      <c r="G29" s="53" t="s">
        <v>116</v>
      </c>
      <c r="H29" s="57"/>
      <c r="I29" s="55" t="s">
        <v>33</v>
      </c>
      <c r="J29" s="53" t="s">
        <v>117</v>
      </c>
      <c r="K29" s="57"/>
      <c r="L29" s="55" t="s">
        <v>36</v>
      </c>
      <c r="M29" s="53" t="s">
        <v>118</v>
      </c>
      <c r="N29" s="57" t="s">
        <v>119</v>
      </c>
      <c r="O29" s="55" t="s">
        <v>40</v>
      </c>
    </row>
    <row r="30" spans="1:16" ht="24" customHeight="1">
      <c r="A30" s="78">
        <v>21</v>
      </c>
      <c r="B30" s="78">
        <v>10</v>
      </c>
      <c r="C30" s="79">
        <f t="shared" si="6"/>
        <v>0.32638888888888867</v>
      </c>
      <c r="D30" s="41">
        <f t="shared" si="7"/>
        <v>33</v>
      </c>
      <c r="E30" s="41">
        <f t="shared" si="5"/>
        <v>1</v>
      </c>
      <c r="F30" s="42">
        <f t="shared" si="8"/>
        <v>0.52777777777777768</v>
      </c>
      <c r="G30" s="54" t="s">
        <v>120</v>
      </c>
      <c r="H30" s="58"/>
      <c r="I30" s="56" t="s">
        <v>42</v>
      </c>
      <c r="J30" s="54" t="s">
        <v>121</v>
      </c>
      <c r="K30" s="58" t="s">
        <v>122</v>
      </c>
      <c r="L30" s="56" t="s">
        <v>40</v>
      </c>
      <c r="M30" s="54" t="s">
        <v>123</v>
      </c>
      <c r="N30" s="58"/>
      <c r="O30" s="56" t="s">
        <v>42</v>
      </c>
    </row>
    <row r="31" spans="1:16" ht="24" customHeight="1">
      <c r="A31" s="80">
        <v>22</v>
      </c>
      <c r="B31" s="80">
        <v>10</v>
      </c>
      <c r="C31" s="81">
        <f t="shared" si="6"/>
        <v>0.33333333333333309</v>
      </c>
      <c r="D31" s="37">
        <f t="shared" si="7"/>
        <v>34</v>
      </c>
      <c r="E31" s="37">
        <f t="shared" si="5"/>
        <v>1</v>
      </c>
      <c r="F31" s="33">
        <f t="shared" si="8"/>
        <v>0.5347222222222221</v>
      </c>
      <c r="G31" s="53" t="s">
        <v>124</v>
      </c>
      <c r="H31" s="57"/>
      <c r="I31" s="55" t="s">
        <v>125</v>
      </c>
      <c r="J31" s="53" t="s">
        <v>126</v>
      </c>
      <c r="K31" s="57" t="s">
        <v>127</v>
      </c>
      <c r="L31" s="55" t="s">
        <v>40</v>
      </c>
      <c r="M31" s="53" t="s">
        <v>128</v>
      </c>
      <c r="N31" s="57"/>
      <c r="O31" s="55" t="s">
        <v>129</v>
      </c>
    </row>
    <row r="32" spans="1:16" ht="24" customHeight="1">
      <c r="A32" s="78">
        <v>23</v>
      </c>
      <c r="B32" s="78">
        <v>10</v>
      </c>
      <c r="C32" s="79">
        <f t="shared" si="6"/>
        <v>0.34027777777777751</v>
      </c>
      <c r="D32" s="41">
        <f t="shared" si="7"/>
        <v>35</v>
      </c>
      <c r="E32" s="41">
        <f t="shared" si="5"/>
        <v>1</v>
      </c>
      <c r="F32" s="42">
        <f t="shared" si="8"/>
        <v>0.54166666666666652</v>
      </c>
      <c r="G32" s="54" t="s">
        <v>130</v>
      </c>
      <c r="H32" s="58"/>
      <c r="I32" s="56" t="s">
        <v>51</v>
      </c>
      <c r="J32" s="54" t="s">
        <v>131</v>
      </c>
      <c r="K32" s="58"/>
      <c r="L32" s="56" t="s">
        <v>51</v>
      </c>
      <c r="M32" s="54" t="s">
        <v>132</v>
      </c>
      <c r="N32" s="58" t="s">
        <v>133</v>
      </c>
      <c r="O32" s="56" t="s">
        <v>40</v>
      </c>
    </row>
    <row r="33" spans="1:16" ht="24" customHeight="1">
      <c r="A33" s="80">
        <v>24</v>
      </c>
      <c r="B33" s="80">
        <v>10</v>
      </c>
      <c r="C33" s="81">
        <f t="shared" si="6"/>
        <v>0.34722222222222193</v>
      </c>
      <c r="D33" s="37">
        <f t="shared" si="7"/>
        <v>36</v>
      </c>
      <c r="E33" s="37">
        <f t="shared" si="5"/>
        <v>1</v>
      </c>
      <c r="F33" s="33">
        <f t="shared" si="8"/>
        <v>0.54861111111111094</v>
      </c>
      <c r="G33" s="53" t="s">
        <v>134</v>
      </c>
      <c r="H33" s="57"/>
      <c r="I33" s="55" t="s">
        <v>51</v>
      </c>
      <c r="J33" s="53" t="s">
        <v>135</v>
      </c>
      <c r="K33" s="57" t="s">
        <v>136</v>
      </c>
      <c r="L33" s="55" t="s">
        <v>40</v>
      </c>
      <c r="M33" s="53" t="s">
        <v>137</v>
      </c>
      <c r="N33" s="57" t="s">
        <v>138</v>
      </c>
      <c r="O33" s="55" t="s">
        <v>40</v>
      </c>
    </row>
    <row r="34" spans="1:16" ht="64" customHeight="1">
      <c r="A34" s="66" t="str">
        <f>A1</f>
        <v>2018美巡系列赛-中国 · 海口锦标赛
2018 PGA TOUR Series-China · Haikou Championship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6" ht="54" customHeight="1" thickBot="1">
      <c r="A35" s="65" t="str">
        <f>A2</f>
        <v xml:space="preserve">第一、二轮分组表
Groupings &amp; Starting Times  1st &amp; 2nd  Round 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1"/>
    </row>
    <row r="36" spans="1:16" ht="25.25" customHeight="1">
      <c r="A36" s="76" t="str">
        <f>A3</f>
        <v>1st Round May.10</v>
      </c>
      <c r="B36" s="76"/>
      <c r="C36" s="77"/>
      <c r="D36" s="69" t="str">
        <f>D3</f>
        <v>2nd Round May.11</v>
      </c>
      <c r="E36" s="69"/>
      <c r="F36" s="70"/>
      <c r="G36" s="59"/>
      <c r="H36" s="44"/>
      <c r="I36" s="3"/>
      <c r="J36" s="43"/>
      <c r="K36" s="44"/>
      <c r="L36" s="3"/>
      <c r="M36" s="43"/>
      <c r="N36" s="52"/>
      <c r="O36" s="18"/>
    </row>
    <row r="37" spans="1:16" ht="25.25" customHeight="1">
      <c r="A37" s="12" t="s">
        <v>12</v>
      </c>
      <c r="B37" s="12" t="s">
        <v>13</v>
      </c>
      <c r="C37" s="13" t="s">
        <v>20</v>
      </c>
      <c r="D37" s="15" t="s">
        <v>12</v>
      </c>
      <c r="E37" s="15" t="s">
        <v>13</v>
      </c>
      <c r="F37" s="15" t="s">
        <v>20</v>
      </c>
      <c r="G37" s="17" t="s">
        <v>10</v>
      </c>
      <c r="H37" s="45"/>
      <c r="I37" s="64" t="s">
        <v>24</v>
      </c>
      <c r="J37" s="17" t="s">
        <v>10</v>
      </c>
      <c r="K37" s="45"/>
      <c r="L37" s="64" t="s">
        <v>24</v>
      </c>
      <c r="M37" s="17" t="s">
        <v>10</v>
      </c>
      <c r="N37" s="45"/>
      <c r="O37" s="64" t="s">
        <v>24</v>
      </c>
      <c r="P37" s="1"/>
    </row>
    <row r="38" spans="1:16" ht="25.25" customHeight="1">
      <c r="A38" s="12" t="s">
        <v>21</v>
      </c>
      <c r="B38" s="12" t="s">
        <v>22</v>
      </c>
      <c r="C38" s="13" t="s">
        <v>23</v>
      </c>
      <c r="D38" s="75" t="s">
        <v>21</v>
      </c>
      <c r="E38" s="15" t="s">
        <v>22</v>
      </c>
      <c r="F38" s="16" t="s">
        <v>23</v>
      </c>
      <c r="G38" s="73" t="s">
        <v>11</v>
      </c>
      <c r="H38" s="74"/>
      <c r="I38" s="7" t="s">
        <v>25</v>
      </c>
      <c r="J38" s="73" t="s">
        <v>11</v>
      </c>
      <c r="K38" s="74"/>
      <c r="L38" s="7" t="s">
        <v>25</v>
      </c>
      <c r="M38" s="73" t="s">
        <v>11</v>
      </c>
      <c r="N38" s="74"/>
      <c r="O38" s="64" t="s">
        <v>25</v>
      </c>
      <c r="P38" s="1"/>
    </row>
    <row r="39" spans="1:16" ht="24" customHeight="1">
      <c r="A39" s="78">
        <v>25</v>
      </c>
      <c r="B39" s="78">
        <v>1</v>
      </c>
      <c r="C39" s="79">
        <v>0.47222222222222227</v>
      </c>
      <c r="D39" s="41">
        <f>A22</f>
        <v>13</v>
      </c>
      <c r="E39" s="41">
        <f>B22</f>
        <v>10</v>
      </c>
      <c r="F39" s="42">
        <f>C22</f>
        <v>0.27083333333333331</v>
      </c>
      <c r="G39" s="54" t="s">
        <v>139</v>
      </c>
      <c r="H39" s="58" t="s">
        <v>140</v>
      </c>
      <c r="I39" s="56" t="s">
        <v>40</v>
      </c>
      <c r="J39" s="54" t="s">
        <v>141</v>
      </c>
      <c r="K39" s="58" t="s">
        <v>142</v>
      </c>
      <c r="L39" s="56" t="s">
        <v>40</v>
      </c>
      <c r="M39" s="54" t="s">
        <v>143</v>
      </c>
      <c r="N39" s="58"/>
      <c r="O39" s="56" t="s">
        <v>42</v>
      </c>
    </row>
    <row r="40" spans="1:16" ht="24" customHeight="1">
      <c r="A40" s="80">
        <v>26</v>
      </c>
      <c r="B40" s="80">
        <v>1</v>
      </c>
      <c r="C40" s="81">
        <f t="shared" ref="C40:C50" si="9">C39+TIME(0,10,0)</f>
        <v>0.47916666666666669</v>
      </c>
      <c r="D40" s="37">
        <f t="shared" ref="D40:D50" si="10">A23</f>
        <v>14</v>
      </c>
      <c r="E40" s="37">
        <f t="shared" ref="E40:E50" si="11">B23</f>
        <v>10</v>
      </c>
      <c r="F40" s="33">
        <f t="shared" ref="F40:F50" si="12">C23</f>
        <v>0.27777777777777773</v>
      </c>
      <c r="G40" s="53" t="s">
        <v>144</v>
      </c>
      <c r="H40" s="57"/>
      <c r="I40" s="55" t="s">
        <v>99</v>
      </c>
      <c r="J40" s="53" t="s">
        <v>145</v>
      </c>
      <c r="K40" s="57"/>
      <c r="L40" s="55" t="s">
        <v>36</v>
      </c>
      <c r="M40" s="53" t="s">
        <v>146</v>
      </c>
      <c r="N40" s="57" t="s">
        <v>147</v>
      </c>
      <c r="O40" s="55" t="s">
        <v>40</v>
      </c>
    </row>
    <row r="41" spans="1:16" ht="24" customHeight="1">
      <c r="A41" s="78">
        <v>27</v>
      </c>
      <c r="B41" s="78">
        <v>1</v>
      </c>
      <c r="C41" s="79">
        <f t="shared" si="9"/>
        <v>0.4861111111111111</v>
      </c>
      <c r="D41" s="41">
        <f t="shared" si="10"/>
        <v>15</v>
      </c>
      <c r="E41" s="41">
        <f t="shared" si="11"/>
        <v>10</v>
      </c>
      <c r="F41" s="42">
        <f t="shared" si="12"/>
        <v>0.28472222222222215</v>
      </c>
      <c r="G41" s="54" t="s">
        <v>148</v>
      </c>
      <c r="H41" s="58"/>
      <c r="I41" s="56" t="s">
        <v>99</v>
      </c>
      <c r="J41" s="54" t="s">
        <v>149</v>
      </c>
      <c r="K41" s="58"/>
      <c r="L41" s="56" t="s">
        <v>31</v>
      </c>
      <c r="M41" s="54" t="s">
        <v>150</v>
      </c>
      <c r="N41" s="58" t="s">
        <v>151</v>
      </c>
      <c r="O41" s="56" t="s">
        <v>40</v>
      </c>
    </row>
    <row r="42" spans="1:16" ht="24" customHeight="1">
      <c r="A42" s="80">
        <v>28</v>
      </c>
      <c r="B42" s="80">
        <v>1</v>
      </c>
      <c r="C42" s="81">
        <f t="shared" si="9"/>
        <v>0.49305555555555552</v>
      </c>
      <c r="D42" s="37">
        <f t="shared" si="10"/>
        <v>16</v>
      </c>
      <c r="E42" s="37">
        <f t="shared" si="11"/>
        <v>10</v>
      </c>
      <c r="F42" s="33">
        <f t="shared" si="12"/>
        <v>0.29166666666666657</v>
      </c>
      <c r="G42" s="53" t="s">
        <v>152</v>
      </c>
      <c r="H42" s="57"/>
      <c r="I42" s="55" t="s">
        <v>42</v>
      </c>
      <c r="J42" s="53" t="s">
        <v>153</v>
      </c>
      <c r="K42" s="57"/>
      <c r="L42" s="55" t="s">
        <v>36</v>
      </c>
      <c r="M42" s="53" t="s">
        <v>154</v>
      </c>
      <c r="N42" s="57" t="s">
        <v>155</v>
      </c>
      <c r="O42" s="55" t="s">
        <v>40</v>
      </c>
    </row>
    <row r="43" spans="1:16" ht="24" customHeight="1">
      <c r="A43" s="78">
        <v>29</v>
      </c>
      <c r="B43" s="78">
        <v>1</v>
      </c>
      <c r="C43" s="79">
        <f t="shared" si="9"/>
        <v>0.49999999999999994</v>
      </c>
      <c r="D43" s="41">
        <f t="shared" si="10"/>
        <v>17</v>
      </c>
      <c r="E43" s="41">
        <f t="shared" si="11"/>
        <v>10</v>
      </c>
      <c r="F43" s="42">
        <f t="shared" si="12"/>
        <v>0.29861111111111099</v>
      </c>
      <c r="G43" s="54" t="s">
        <v>156</v>
      </c>
      <c r="H43" s="58"/>
      <c r="I43" s="56" t="s">
        <v>129</v>
      </c>
      <c r="J43" s="54" t="s">
        <v>157</v>
      </c>
      <c r="K43" s="58"/>
      <c r="L43" s="56" t="s">
        <v>33</v>
      </c>
      <c r="M43" s="54" t="s">
        <v>158</v>
      </c>
      <c r="N43" s="58" t="s">
        <v>159</v>
      </c>
      <c r="O43" s="56" t="s">
        <v>40</v>
      </c>
    </row>
    <row r="44" spans="1:16" ht="24" customHeight="1">
      <c r="A44" s="80">
        <v>30</v>
      </c>
      <c r="B44" s="80">
        <v>1</v>
      </c>
      <c r="C44" s="81">
        <f t="shared" si="9"/>
        <v>0.50694444444444442</v>
      </c>
      <c r="D44" s="37">
        <f t="shared" si="10"/>
        <v>18</v>
      </c>
      <c r="E44" s="37">
        <f t="shared" si="11"/>
        <v>10</v>
      </c>
      <c r="F44" s="33">
        <f t="shared" si="12"/>
        <v>0.30555555555555541</v>
      </c>
      <c r="G44" s="53" t="s">
        <v>160</v>
      </c>
      <c r="H44" s="57"/>
      <c r="I44" s="55" t="s">
        <v>92</v>
      </c>
      <c r="J44" s="53" t="s">
        <v>161</v>
      </c>
      <c r="K44" s="57"/>
      <c r="L44" s="55" t="s">
        <v>42</v>
      </c>
      <c r="M44" s="53" t="s">
        <v>162</v>
      </c>
      <c r="N44" s="57"/>
      <c r="O44" s="55" t="s">
        <v>33</v>
      </c>
    </row>
    <row r="45" spans="1:16" ht="24" customHeight="1">
      <c r="A45" s="78">
        <v>31</v>
      </c>
      <c r="B45" s="78">
        <v>1</v>
      </c>
      <c r="C45" s="79">
        <f t="shared" si="9"/>
        <v>0.51388888888888884</v>
      </c>
      <c r="D45" s="41">
        <f t="shared" si="10"/>
        <v>19</v>
      </c>
      <c r="E45" s="41">
        <f t="shared" si="11"/>
        <v>10</v>
      </c>
      <c r="F45" s="42">
        <f t="shared" si="12"/>
        <v>0.31249999999999983</v>
      </c>
      <c r="G45" s="54" t="s">
        <v>163</v>
      </c>
      <c r="H45" s="58"/>
      <c r="I45" s="56" t="s">
        <v>164</v>
      </c>
      <c r="J45" s="54" t="s">
        <v>165</v>
      </c>
      <c r="K45" s="58"/>
      <c r="L45" s="56" t="s">
        <v>36</v>
      </c>
      <c r="M45" s="54" t="s">
        <v>166</v>
      </c>
      <c r="N45" s="58"/>
      <c r="O45" s="56" t="s">
        <v>31</v>
      </c>
    </row>
    <row r="46" spans="1:16" ht="24" customHeight="1">
      <c r="A46" s="80">
        <v>32</v>
      </c>
      <c r="B46" s="80">
        <v>1</v>
      </c>
      <c r="C46" s="81">
        <f t="shared" si="9"/>
        <v>0.52083333333333326</v>
      </c>
      <c r="D46" s="37">
        <f t="shared" si="10"/>
        <v>20</v>
      </c>
      <c r="E46" s="37">
        <f t="shared" si="11"/>
        <v>10</v>
      </c>
      <c r="F46" s="33">
        <f t="shared" si="12"/>
        <v>0.31944444444444425</v>
      </c>
      <c r="G46" s="53" t="s">
        <v>167</v>
      </c>
      <c r="H46" s="57" t="s">
        <v>168</v>
      </c>
      <c r="I46" s="55" t="s">
        <v>40</v>
      </c>
      <c r="J46" s="53" t="s">
        <v>169</v>
      </c>
      <c r="K46" s="57"/>
      <c r="L46" s="55" t="s">
        <v>33</v>
      </c>
      <c r="M46" s="53" t="s">
        <v>170</v>
      </c>
      <c r="N46" s="57" t="s">
        <v>171</v>
      </c>
      <c r="O46" s="57" t="s">
        <v>40</v>
      </c>
    </row>
    <row r="47" spans="1:16" ht="24" customHeight="1">
      <c r="A47" s="78">
        <v>33</v>
      </c>
      <c r="B47" s="78">
        <v>1</v>
      </c>
      <c r="C47" s="79">
        <f t="shared" si="9"/>
        <v>0.52777777777777768</v>
      </c>
      <c r="D47" s="41">
        <f t="shared" si="10"/>
        <v>21</v>
      </c>
      <c r="E47" s="41">
        <f t="shared" si="11"/>
        <v>10</v>
      </c>
      <c r="F47" s="42">
        <f t="shared" si="12"/>
        <v>0.32638888888888867</v>
      </c>
      <c r="G47" s="54" t="s">
        <v>172</v>
      </c>
      <c r="H47" s="58" t="s">
        <v>173</v>
      </c>
      <c r="I47" s="56" t="s">
        <v>64</v>
      </c>
      <c r="J47" s="54" t="s">
        <v>174</v>
      </c>
      <c r="K47" s="58"/>
      <c r="L47" s="56" t="s">
        <v>42</v>
      </c>
      <c r="M47" s="54" t="s">
        <v>175</v>
      </c>
      <c r="N47" s="58" t="s">
        <v>176</v>
      </c>
      <c r="O47" s="56" t="s">
        <v>40</v>
      </c>
    </row>
    <row r="48" spans="1:16" ht="24" customHeight="1">
      <c r="A48" s="80">
        <v>34</v>
      </c>
      <c r="B48" s="80">
        <v>1</v>
      </c>
      <c r="C48" s="81">
        <f t="shared" si="9"/>
        <v>0.5347222222222221</v>
      </c>
      <c r="D48" s="37">
        <f t="shared" si="10"/>
        <v>22</v>
      </c>
      <c r="E48" s="37">
        <f t="shared" si="11"/>
        <v>10</v>
      </c>
      <c r="F48" s="33">
        <f t="shared" si="12"/>
        <v>0.33333333333333309</v>
      </c>
      <c r="G48" s="53" t="s">
        <v>177</v>
      </c>
      <c r="H48" s="57" t="s">
        <v>178</v>
      </c>
      <c r="I48" s="55" t="s">
        <v>49</v>
      </c>
      <c r="J48" s="53" t="s">
        <v>179</v>
      </c>
      <c r="K48" s="57"/>
      <c r="L48" s="55" t="s">
        <v>180</v>
      </c>
      <c r="M48" s="53" t="s">
        <v>181</v>
      </c>
      <c r="N48" s="57"/>
      <c r="O48" s="55" t="s">
        <v>33</v>
      </c>
    </row>
    <row r="49" spans="1:16" ht="24" customHeight="1">
      <c r="A49" s="78">
        <v>35</v>
      </c>
      <c r="B49" s="78">
        <v>1</v>
      </c>
      <c r="C49" s="79">
        <f t="shared" si="9"/>
        <v>0.54166666666666652</v>
      </c>
      <c r="D49" s="41">
        <f t="shared" si="10"/>
        <v>23</v>
      </c>
      <c r="E49" s="41">
        <f t="shared" si="11"/>
        <v>10</v>
      </c>
      <c r="F49" s="42">
        <f t="shared" si="12"/>
        <v>0.34027777777777751</v>
      </c>
      <c r="G49" s="54" t="s">
        <v>182</v>
      </c>
      <c r="H49" s="58" t="s">
        <v>183</v>
      </c>
      <c r="I49" s="56" t="s">
        <v>40</v>
      </c>
      <c r="J49" s="54" t="s">
        <v>184</v>
      </c>
      <c r="K49" s="58"/>
      <c r="L49" s="56" t="s">
        <v>33</v>
      </c>
      <c r="M49" s="54" t="s">
        <v>185</v>
      </c>
      <c r="N49" s="58" t="s">
        <v>186</v>
      </c>
      <c r="O49" s="56" t="s">
        <v>40</v>
      </c>
    </row>
    <row r="50" spans="1:16" ht="24" customHeight="1">
      <c r="A50" s="80">
        <v>36</v>
      </c>
      <c r="B50" s="80">
        <v>1</v>
      </c>
      <c r="C50" s="81">
        <f t="shared" si="9"/>
        <v>0.54861111111111094</v>
      </c>
      <c r="D50" s="37">
        <f t="shared" si="10"/>
        <v>24</v>
      </c>
      <c r="E50" s="37">
        <f t="shared" si="11"/>
        <v>10</v>
      </c>
      <c r="F50" s="33">
        <f t="shared" si="12"/>
        <v>0.34722222222222193</v>
      </c>
      <c r="G50" s="53" t="s">
        <v>187</v>
      </c>
      <c r="H50" s="57" t="s">
        <v>188</v>
      </c>
      <c r="I50" s="55" t="s">
        <v>40</v>
      </c>
      <c r="J50" s="53" t="s">
        <v>189</v>
      </c>
      <c r="K50" s="57" t="s">
        <v>190</v>
      </c>
      <c r="L50" s="55" t="s">
        <v>40</v>
      </c>
      <c r="M50" s="53" t="s">
        <v>191</v>
      </c>
      <c r="N50" s="57"/>
      <c r="O50" s="55" t="s">
        <v>36</v>
      </c>
    </row>
    <row r="51" spans="1:16" s="11" customFormat="1" ht="24" customHeight="1" thickBot="1">
      <c r="A51" s="19"/>
      <c r="B51" s="19"/>
      <c r="C51" s="20"/>
      <c r="D51" s="21"/>
      <c r="E51" s="21"/>
      <c r="F51" s="22"/>
      <c r="G51" s="23"/>
      <c r="H51" s="48"/>
      <c r="I51" s="24"/>
      <c r="J51" s="23"/>
      <c r="K51" s="51"/>
      <c r="L51" s="24"/>
      <c r="M51" s="23"/>
      <c r="N51" s="51"/>
      <c r="O51" s="24"/>
    </row>
    <row r="52" spans="1:16" ht="25.25" customHeight="1">
      <c r="A52" s="71" t="str">
        <f>A3</f>
        <v>1st Round May.10</v>
      </c>
      <c r="B52" s="71"/>
      <c r="C52" s="72"/>
      <c r="D52" s="68" t="str">
        <f>D3</f>
        <v>2nd Round May.11</v>
      </c>
      <c r="E52" s="69"/>
      <c r="F52" s="70"/>
      <c r="G52" s="59"/>
      <c r="H52" s="44"/>
      <c r="I52" s="3"/>
      <c r="J52" s="43"/>
      <c r="K52" s="44"/>
      <c r="L52" s="3"/>
      <c r="M52" s="43"/>
      <c r="N52" s="52"/>
      <c r="O52" s="18"/>
      <c r="P52" s="1"/>
    </row>
    <row r="53" spans="1:16" ht="25.25" customHeight="1">
      <c r="A53" s="12" t="s">
        <v>12</v>
      </c>
      <c r="B53" s="12" t="s">
        <v>13</v>
      </c>
      <c r="C53" s="12" t="s">
        <v>20</v>
      </c>
      <c r="D53" s="14" t="s">
        <v>12</v>
      </c>
      <c r="E53" s="15" t="s">
        <v>13</v>
      </c>
      <c r="F53" s="15" t="s">
        <v>20</v>
      </c>
      <c r="G53" s="17" t="s">
        <v>10</v>
      </c>
      <c r="H53" s="45"/>
      <c r="I53" s="64" t="s">
        <v>24</v>
      </c>
      <c r="J53" s="17" t="s">
        <v>10</v>
      </c>
      <c r="K53" s="45"/>
      <c r="L53" s="64" t="s">
        <v>24</v>
      </c>
      <c r="M53" s="17" t="s">
        <v>10</v>
      </c>
      <c r="N53" s="45"/>
      <c r="O53" s="64" t="s">
        <v>24</v>
      </c>
      <c r="P53" s="1"/>
    </row>
    <row r="54" spans="1:16" ht="25.25" customHeight="1">
      <c r="A54" s="12" t="s">
        <v>21</v>
      </c>
      <c r="B54" s="12" t="s">
        <v>22</v>
      </c>
      <c r="C54" s="13" t="s">
        <v>23</v>
      </c>
      <c r="D54" s="5" t="s">
        <v>21</v>
      </c>
      <c r="E54" s="15" t="s">
        <v>22</v>
      </c>
      <c r="F54" s="16" t="s">
        <v>23</v>
      </c>
      <c r="G54" s="73" t="s">
        <v>11</v>
      </c>
      <c r="H54" s="74"/>
      <c r="I54" s="7" t="s">
        <v>25</v>
      </c>
      <c r="J54" s="73" t="s">
        <v>11</v>
      </c>
      <c r="K54" s="74"/>
      <c r="L54" s="7" t="s">
        <v>25</v>
      </c>
      <c r="M54" s="73" t="s">
        <v>11</v>
      </c>
      <c r="N54" s="74"/>
      <c r="O54" s="64" t="s">
        <v>25</v>
      </c>
      <c r="P54" s="1"/>
    </row>
    <row r="55" spans="1:16" ht="24" customHeight="1">
      <c r="A55" s="38">
        <v>37</v>
      </c>
      <c r="B55" s="38">
        <v>10</v>
      </c>
      <c r="C55" s="39">
        <v>0.47222222222222227</v>
      </c>
      <c r="D55" s="40">
        <f t="shared" ref="D55:F56" si="13">A6</f>
        <v>1</v>
      </c>
      <c r="E55" s="41">
        <f t="shared" si="13"/>
        <v>1</v>
      </c>
      <c r="F55" s="42">
        <f t="shared" si="13"/>
        <v>0.27083333333333331</v>
      </c>
      <c r="G55" s="54" t="s">
        <v>192</v>
      </c>
      <c r="H55" s="58"/>
      <c r="I55" s="56" t="s">
        <v>31</v>
      </c>
      <c r="J55" s="54" t="s">
        <v>193</v>
      </c>
      <c r="K55" s="58"/>
      <c r="L55" s="56" t="s">
        <v>33</v>
      </c>
      <c r="M55" s="54" t="s">
        <v>194</v>
      </c>
      <c r="N55" s="58"/>
      <c r="O55" s="56" t="s">
        <v>99</v>
      </c>
    </row>
    <row r="56" spans="1:16" ht="24" customHeight="1">
      <c r="A56" s="34">
        <v>38</v>
      </c>
      <c r="B56" s="34">
        <v>10</v>
      </c>
      <c r="C56" s="35">
        <f t="shared" ref="C56:C66" si="14">C55+TIME(0,10,0)</f>
        <v>0.47916666666666669</v>
      </c>
      <c r="D56" s="36">
        <f t="shared" si="13"/>
        <v>2</v>
      </c>
      <c r="E56" s="37">
        <f t="shared" si="13"/>
        <v>1</v>
      </c>
      <c r="F56" s="33">
        <f t="shared" si="13"/>
        <v>0.27777777777777773</v>
      </c>
      <c r="G56" s="53" t="s">
        <v>195</v>
      </c>
      <c r="H56" s="57"/>
      <c r="I56" s="55" t="s">
        <v>33</v>
      </c>
      <c r="J56" s="53" t="s">
        <v>196</v>
      </c>
      <c r="K56" s="57"/>
      <c r="L56" s="55" t="s">
        <v>36</v>
      </c>
      <c r="M56" s="53" t="s">
        <v>197</v>
      </c>
      <c r="N56" s="57"/>
      <c r="O56" s="55" t="s">
        <v>33</v>
      </c>
      <c r="P56" s="1"/>
    </row>
    <row r="57" spans="1:16" ht="24" customHeight="1">
      <c r="A57" s="38">
        <v>39</v>
      </c>
      <c r="B57" s="38">
        <v>10</v>
      </c>
      <c r="C57" s="39">
        <f t="shared" si="14"/>
        <v>0.4861111111111111</v>
      </c>
      <c r="D57" s="40">
        <f t="shared" ref="D57:D64" si="15">A8</f>
        <v>3</v>
      </c>
      <c r="E57" s="41">
        <f>B8</f>
        <v>1</v>
      </c>
      <c r="F57" s="42">
        <f>C8</f>
        <v>0.28472222222222215</v>
      </c>
      <c r="G57" s="54" t="s">
        <v>198</v>
      </c>
      <c r="H57" s="58" t="s">
        <v>199</v>
      </c>
      <c r="I57" s="56" t="s">
        <v>40</v>
      </c>
      <c r="J57" s="54" t="s">
        <v>200</v>
      </c>
      <c r="K57" s="58"/>
      <c r="L57" s="56" t="s">
        <v>33</v>
      </c>
      <c r="M57" s="54" t="s">
        <v>201</v>
      </c>
      <c r="N57" s="58" t="s">
        <v>202</v>
      </c>
      <c r="O57" s="56" t="s">
        <v>40</v>
      </c>
    </row>
    <row r="58" spans="1:16" ht="24" customHeight="1">
      <c r="A58" s="34">
        <v>40</v>
      </c>
      <c r="B58" s="34">
        <v>10</v>
      </c>
      <c r="C58" s="35">
        <f t="shared" si="14"/>
        <v>0.49305555555555552</v>
      </c>
      <c r="D58" s="36">
        <f t="shared" si="15"/>
        <v>4</v>
      </c>
      <c r="E58" s="37">
        <f t="shared" ref="E58:E64" si="16">B9</f>
        <v>1</v>
      </c>
      <c r="F58" s="33">
        <f t="shared" ref="F58:F65" si="17">C9</f>
        <v>0.29166666666666657</v>
      </c>
      <c r="G58" s="53" t="s">
        <v>203</v>
      </c>
      <c r="H58" s="57" t="s">
        <v>204</v>
      </c>
      <c r="I58" s="55" t="s">
        <v>40</v>
      </c>
      <c r="J58" s="53" t="s">
        <v>205</v>
      </c>
      <c r="K58" s="57"/>
      <c r="L58" s="55" t="s">
        <v>51</v>
      </c>
      <c r="M58" s="53" t="s">
        <v>206</v>
      </c>
      <c r="N58" s="57" t="s">
        <v>207</v>
      </c>
      <c r="O58" s="55" t="s">
        <v>40</v>
      </c>
      <c r="P58" s="1"/>
    </row>
    <row r="59" spans="1:16" ht="24" customHeight="1">
      <c r="A59" s="38">
        <v>41</v>
      </c>
      <c r="B59" s="38">
        <v>10</v>
      </c>
      <c r="C59" s="39">
        <f t="shared" si="14"/>
        <v>0.49999999999999994</v>
      </c>
      <c r="D59" s="40">
        <f t="shared" si="15"/>
        <v>5</v>
      </c>
      <c r="E59" s="41">
        <f t="shared" si="16"/>
        <v>1</v>
      </c>
      <c r="F59" s="42">
        <f t="shared" si="17"/>
        <v>0.29861111111111099</v>
      </c>
      <c r="G59" s="54" t="s">
        <v>208</v>
      </c>
      <c r="H59" s="58" t="s">
        <v>209</v>
      </c>
      <c r="I59" s="56" t="s">
        <v>40</v>
      </c>
      <c r="J59" s="54" t="s">
        <v>210</v>
      </c>
      <c r="K59" s="58"/>
      <c r="L59" s="56" t="s">
        <v>33</v>
      </c>
      <c r="M59" s="54" t="s">
        <v>211</v>
      </c>
      <c r="N59" s="58"/>
      <c r="O59" s="56" t="s">
        <v>180</v>
      </c>
      <c r="P59" s="1"/>
    </row>
    <row r="60" spans="1:16" ht="24" customHeight="1">
      <c r="A60" s="34">
        <v>42</v>
      </c>
      <c r="B60" s="34">
        <v>10</v>
      </c>
      <c r="C60" s="35">
        <f t="shared" si="14"/>
        <v>0.50694444444444442</v>
      </c>
      <c r="D60" s="36">
        <f t="shared" si="15"/>
        <v>6</v>
      </c>
      <c r="E60" s="37">
        <f t="shared" si="16"/>
        <v>1</v>
      </c>
      <c r="F60" s="33">
        <f t="shared" si="17"/>
        <v>0.30555555555555541</v>
      </c>
      <c r="G60" s="53" t="s">
        <v>212</v>
      </c>
      <c r="H60" s="57"/>
      <c r="I60" s="55" t="s">
        <v>33</v>
      </c>
      <c r="J60" s="53" t="s">
        <v>213</v>
      </c>
      <c r="K60" s="57" t="s">
        <v>214</v>
      </c>
      <c r="L60" s="55" t="s">
        <v>40</v>
      </c>
      <c r="M60" s="53" t="s">
        <v>215</v>
      </c>
      <c r="N60" s="57"/>
      <c r="O60" s="55" t="s">
        <v>31</v>
      </c>
    </row>
    <row r="61" spans="1:16" ht="24" customHeight="1">
      <c r="A61" s="38">
        <v>43</v>
      </c>
      <c r="B61" s="38">
        <v>10</v>
      </c>
      <c r="C61" s="39">
        <f t="shared" si="14"/>
        <v>0.51388888888888884</v>
      </c>
      <c r="D61" s="40">
        <f t="shared" si="15"/>
        <v>7</v>
      </c>
      <c r="E61" s="41">
        <f t="shared" si="16"/>
        <v>1</v>
      </c>
      <c r="F61" s="42">
        <f t="shared" si="17"/>
        <v>0.31249999999999983</v>
      </c>
      <c r="G61" s="54" t="s">
        <v>216</v>
      </c>
      <c r="H61" s="58" t="s">
        <v>217</v>
      </c>
      <c r="I61" s="56" t="s">
        <v>40</v>
      </c>
      <c r="J61" s="54" t="s">
        <v>218</v>
      </c>
      <c r="K61" s="58"/>
      <c r="L61" s="56" t="s">
        <v>33</v>
      </c>
      <c r="M61" s="54" t="s">
        <v>219</v>
      </c>
      <c r="N61" s="58" t="s">
        <v>220</v>
      </c>
      <c r="O61" s="56" t="s">
        <v>40</v>
      </c>
      <c r="P61" s="1"/>
    </row>
    <row r="62" spans="1:16" ht="24" customHeight="1">
      <c r="A62" s="34">
        <v>44</v>
      </c>
      <c r="B62" s="34">
        <v>10</v>
      </c>
      <c r="C62" s="35">
        <f t="shared" si="14"/>
        <v>0.52083333333333326</v>
      </c>
      <c r="D62" s="36">
        <f t="shared" si="15"/>
        <v>8</v>
      </c>
      <c r="E62" s="37">
        <f t="shared" si="16"/>
        <v>1</v>
      </c>
      <c r="F62" s="33">
        <f t="shared" si="17"/>
        <v>0.31944444444444425</v>
      </c>
      <c r="G62" s="53" t="s">
        <v>221</v>
      </c>
      <c r="H62" s="57"/>
      <c r="I62" s="55" t="s">
        <v>42</v>
      </c>
      <c r="J62" s="53" t="s">
        <v>222</v>
      </c>
      <c r="K62" s="57"/>
      <c r="L62" s="55" t="s">
        <v>94</v>
      </c>
      <c r="M62" s="53" t="s">
        <v>223</v>
      </c>
      <c r="N62" s="57"/>
      <c r="O62" s="55" t="s">
        <v>180</v>
      </c>
      <c r="P62" s="1"/>
    </row>
    <row r="63" spans="1:16" ht="24" customHeight="1">
      <c r="A63" s="38">
        <v>45</v>
      </c>
      <c r="B63" s="38">
        <v>10</v>
      </c>
      <c r="C63" s="39">
        <f t="shared" si="14"/>
        <v>0.52777777777777768</v>
      </c>
      <c r="D63" s="40">
        <f t="shared" si="15"/>
        <v>9</v>
      </c>
      <c r="E63" s="41">
        <f t="shared" si="16"/>
        <v>1</v>
      </c>
      <c r="F63" s="42">
        <f t="shared" si="17"/>
        <v>0.32638888888888867</v>
      </c>
      <c r="G63" s="54" t="s">
        <v>224</v>
      </c>
      <c r="H63" s="58"/>
      <c r="I63" s="56" t="s">
        <v>42</v>
      </c>
      <c r="J63" s="54" t="s">
        <v>225</v>
      </c>
      <c r="K63" s="58" t="s">
        <v>226</v>
      </c>
      <c r="L63" s="56" t="s">
        <v>40</v>
      </c>
      <c r="M63" s="54" t="s">
        <v>227</v>
      </c>
      <c r="N63" s="58" t="s">
        <v>228</v>
      </c>
      <c r="O63" s="56" t="s">
        <v>40</v>
      </c>
      <c r="P63" s="1"/>
    </row>
    <row r="64" spans="1:16" ht="24" customHeight="1">
      <c r="A64" s="34">
        <v>46</v>
      </c>
      <c r="B64" s="34">
        <v>10</v>
      </c>
      <c r="C64" s="35">
        <f t="shared" si="14"/>
        <v>0.5347222222222221</v>
      </c>
      <c r="D64" s="36">
        <f t="shared" si="15"/>
        <v>10</v>
      </c>
      <c r="E64" s="37">
        <f t="shared" si="16"/>
        <v>1</v>
      </c>
      <c r="F64" s="33">
        <f t="shared" si="17"/>
        <v>0.33333333333333309</v>
      </c>
      <c r="G64" s="53" t="s">
        <v>229</v>
      </c>
      <c r="H64" s="57" t="s">
        <v>230</v>
      </c>
      <c r="I64" s="55" t="s">
        <v>40</v>
      </c>
      <c r="J64" s="53" t="s">
        <v>231</v>
      </c>
      <c r="K64" s="57" t="s">
        <v>232</v>
      </c>
      <c r="L64" s="55" t="s">
        <v>40</v>
      </c>
      <c r="M64" s="53" t="s">
        <v>233</v>
      </c>
      <c r="N64" s="57" t="s">
        <v>234</v>
      </c>
      <c r="O64" s="55" t="s">
        <v>64</v>
      </c>
      <c r="P64" s="1"/>
    </row>
    <row r="65" spans="1:16" ht="24" customHeight="1">
      <c r="A65" s="38">
        <v>47</v>
      </c>
      <c r="B65" s="38">
        <v>10</v>
      </c>
      <c r="C65" s="39">
        <f t="shared" si="14"/>
        <v>0.54166666666666652</v>
      </c>
      <c r="D65" s="40">
        <f t="shared" ref="D65:D66" si="18">A16</f>
        <v>11</v>
      </c>
      <c r="E65" s="41">
        <f t="shared" ref="E65:E66" si="19">B16</f>
        <v>1</v>
      </c>
      <c r="F65" s="42">
        <f t="shared" si="17"/>
        <v>0.34027777777777751</v>
      </c>
      <c r="G65" s="54" t="s">
        <v>235</v>
      </c>
      <c r="H65" s="58"/>
      <c r="I65" s="56" t="s">
        <v>99</v>
      </c>
      <c r="J65" s="54" t="s">
        <v>236</v>
      </c>
      <c r="K65" s="58"/>
      <c r="L65" s="56" t="s">
        <v>99</v>
      </c>
      <c r="M65" s="54" t="s">
        <v>237</v>
      </c>
      <c r="N65" s="58" t="s">
        <v>238</v>
      </c>
      <c r="O65" s="56" t="s">
        <v>49</v>
      </c>
      <c r="P65" s="1"/>
    </row>
    <row r="66" spans="1:16" ht="24" customHeight="1">
      <c r="A66" s="34">
        <v>48</v>
      </c>
      <c r="B66" s="34">
        <v>10</v>
      </c>
      <c r="C66" s="35">
        <f t="shared" si="14"/>
        <v>0.54861111111111094</v>
      </c>
      <c r="D66" s="36">
        <f t="shared" si="18"/>
        <v>12</v>
      </c>
      <c r="E66" s="37">
        <f t="shared" si="19"/>
        <v>1</v>
      </c>
      <c r="F66" s="33">
        <f t="shared" ref="F66" si="20">C17</f>
        <v>0.34722222222222193</v>
      </c>
      <c r="G66" s="53" t="s">
        <v>239</v>
      </c>
      <c r="H66" s="57"/>
      <c r="I66" s="55" t="s">
        <v>36</v>
      </c>
      <c r="J66" s="53" t="s">
        <v>240</v>
      </c>
      <c r="K66" s="57"/>
      <c r="L66" s="55" t="s">
        <v>51</v>
      </c>
      <c r="M66" s="53" t="s">
        <v>241</v>
      </c>
      <c r="N66" s="57"/>
      <c r="O66" s="55" t="s">
        <v>51</v>
      </c>
      <c r="P66" s="1"/>
    </row>
    <row r="67" spans="1:16" ht="75" customHeight="1"/>
  </sheetData>
  <mergeCells count="24">
    <mergeCell ref="A52:C52"/>
    <mergeCell ref="G38:H38"/>
    <mergeCell ref="J38:K38"/>
    <mergeCell ref="M38:N38"/>
    <mergeCell ref="G54:H54"/>
    <mergeCell ref="J54:K54"/>
    <mergeCell ref="M54:N54"/>
    <mergeCell ref="D52:F52"/>
    <mergeCell ref="A2:O2"/>
    <mergeCell ref="A1:O1"/>
    <mergeCell ref="D3:F3"/>
    <mergeCell ref="D19:F19"/>
    <mergeCell ref="D36:F36"/>
    <mergeCell ref="A3:C3"/>
    <mergeCell ref="A19:C19"/>
    <mergeCell ref="G5:H5"/>
    <mergeCell ref="M5:N5"/>
    <mergeCell ref="J5:K5"/>
    <mergeCell ref="G21:H21"/>
    <mergeCell ref="J21:K21"/>
    <mergeCell ref="M21:N21"/>
    <mergeCell ref="A36:C36"/>
    <mergeCell ref="A34:O34"/>
    <mergeCell ref="A35:O35"/>
  </mergeCells>
  <phoneticPr fontId="1" type="noConversion"/>
  <printOptions horizontalCentered="1"/>
  <pageMargins left="0.19685039370078741" right="0.19685039370078741" top="1.3779527559055118" bottom="0.39370078740157483" header="0" footer="0"/>
  <pageSetup paperSize="9" scale="53" orientation="landscape" horizontalDpi="4294967293" copies="2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Draw - RND1&amp;2</vt:lpstr>
      <vt:lpstr>'Draw - RND1&amp;2'!Print_Area</vt:lpstr>
      <vt:lpstr>'Draw - RND1&amp;2'!Print_Titles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2018-05-08T08:50:57Z</cp:lastPrinted>
  <dcterms:created xsi:type="dcterms:W3CDTF">2006-09-13T11:21:51Z</dcterms:created>
  <dcterms:modified xsi:type="dcterms:W3CDTF">2018-05-08T08:50:58Z</dcterms:modified>
</cp:coreProperties>
</file>